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3. Soporte y Mejoramiento al SGC\Formatos SM\"/>
    </mc:Choice>
  </mc:AlternateContent>
  <bookViews>
    <workbookView xWindow="-120" yWindow="-120" windowWidth="20730" windowHeight="11160" activeTab="1"/>
  </bookViews>
  <sheets>
    <sheet name="RIESGOS 2012" sheetId="2" r:id="rId1"/>
    <sheet name="RIESGOS 2013" sheetId="3" r:id="rId2"/>
  </sheets>
  <definedNames>
    <definedName name="_xlnm.Print_Titles" localSheetId="0">'RIESGOS 2012'!$1:$6</definedName>
    <definedName name="_xlnm.Print_Titles" localSheetId="1">'RIESGOS 2013'!$1:$6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8" i="3" l="1"/>
  <c r="L58" i="3" s="1"/>
  <c r="E58" i="3"/>
  <c r="F58" i="3" s="1"/>
  <c r="E57" i="3"/>
  <c r="F57" i="3" s="1"/>
  <c r="K57" i="3" s="1"/>
  <c r="L57" i="3" s="1"/>
  <c r="E59" i="3"/>
  <c r="F59" i="3" s="1"/>
  <c r="K59" i="3" s="1"/>
  <c r="L59" i="3" s="1"/>
  <c r="E56" i="3"/>
  <c r="F56" i="3" s="1"/>
  <c r="K56" i="3" s="1"/>
  <c r="L56" i="3" s="1"/>
  <c r="E55" i="3"/>
  <c r="F55" i="3" s="1"/>
  <c r="K55" i="3" s="1"/>
  <c r="L55" i="3" s="1"/>
  <c r="E54" i="3"/>
  <c r="F54" i="3" s="1"/>
  <c r="K54" i="3" s="1"/>
  <c r="L54" i="3" s="1"/>
  <c r="E53" i="3"/>
  <c r="F53" i="3" s="1"/>
  <c r="K53" i="3" s="1"/>
  <c r="L53" i="3" s="1"/>
  <c r="E52" i="3"/>
  <c r="F52" i="3" s="1"/>
  <c r="K52" i="3" s="1"/>
  <c r="L52" i="3" s="1"/>
  <c r="E51" i="3"/>
  <c r="F51" i="3" s="1"/>
  <c r="K51" i="3" s="1"/>
  <c r="L51" i="3" s="1"/>
  <c r="E50" i="3"/>
  <c r="F50" i="3" s="1"/>
  <c r="K50" i="3" s="1"/>
  <c r="L50" i="3" s="1"/>
  <c r="E49" i="3"/>
  <c r="F49" i="3" s="1"/>
  <c r="K49" i="3" s="1"/>
  <c r="L49" i="3" s="1"/>
  <c r="E48" i="3"/>
  <c r="F48" i="3" s="1"/>
  <c r="K48" i="3" s="1"/>
  <c r="L48" i="3" s="1"/>
  <c r="E47" i="3"/>
  <c r="F47" i="3" s="1"/>
  <c r="K47" i="3" s="1"/>
  <c r="L47" i="3" s="1"/>
  <c r="E46" i="3"/>
  <c r="F46" i="3" s="1"/>
  <c r="K46" i="3" s="1"/>
  <c r="L46" i="3" s="1"/>
  <c r="E45" i="3"/>
  <c r="F45" i="3" s="1"/>
  <c r="K45" i="3" s="1"/>
  <c r="L45" i="3" s="1"/>
  <c r="E44" i="3"/>
  <c r="F44" i="3" s="1"/>
  <c r="K44" i="3" s="1"/>
  <c r="L44" i="3" s="1"/>
  <c r="E43" i="3"/>
  <c r="F43" i="3" s="1"/>
  <c r="K43" i="3" s="1"/>
  <c r="L43" i="3" s="1"/>
  <c r="E42" i="3"/>
  <c r="F42" i="3" s="1"/>
  <c r="K42" i="3" s="1"/>
  <c r="L42" i="3" s="1"/>
  <c r="E41" i="3"/>
  <c r="F41" i="3" s="1"/>
  <c r="K41" i="3" s="1"/>
  <c r="L41" i="3" s="1"/>
  <c r="E40" i="3"/>
  <c r="F40" i="3" s="1"/>
  <c r="K40" i="3" s="1"/>
  <c r="L40" i="3" s="1"/>
  <c r="E39" i="3"/>
  <c r="F39" i="3" s="1"/>
  <c r="K39" i="3" s="1"/>
  <c r="L39" i="3" s="1"/>
  <c r="E38" i="3"/>
  <c r="F38" i="3" s="1"/>
  <c r="K38" i="3" s="1"/>
  <c r="L38" i="3" s="1"/>
  <c r="E37" i="3"/>
  <c r="F37" i="3" s="1"/>
  <c r="K37" i="3" s="1"/>
  <c r="L37" i="3" s="1"/>
  <c r="E36" i="3"/>
  <c r="F36" i="3" s="1"/>
  <c r="K36" i="3" s="1"/>
  <c r="L36" i="3" s="1"/>
  <c r="E35" i="3"/>
  <c r="F35" i="3" s="1"/>
  <c r="K35" i="3" s="1"/>
  <c r="L35" i="3" s="1"/>
  <c r="E34" i="3"/>
  <c r="F34" i="3" s="1"/>
  <c r="K34" i="3" s="1"/>
  <c r="L34" i="3" s="1"/>
  <c r="E33" i="3"/>
  <c r="F33" i="3" s="1"/>
  <c r="K33" i="3" s="1"/>
  <c r="L33" i="3" s="1"/>
  <c r="E32" i="3"/>
  <c r="F32" i="3" s="1"/>
  <c r="K32" i="3" s="1"/>
  <c r="L32" i="3" s="1"/>
  <c r="E31" i="3"/>
  <c r="F31" i="3" s="1"/>
  <c r="K31" i="3" s="1"/>
  <c r="L31" i="3" s="1"/>
  <c r="E30" i="3"/>
  <c r="F30" i="3" s="1"/>
  <c r="K30" i="3" s="1"/>
  <c r="L30" i="3" s="1"/>
  <c r="E29" i="3"/>
  <c r="F29" i="3" s="1"/>
  <c r="K29" i="3" s="1"/>
  <c r="L29" i="3" s="1"/>
  <c r="E28" i="3"/>
  <c r="F28" i="3" s="1"/>
  <c r="K28" i="3" s="1"/>
  <c r="L28" i="3" s="1"/>
  <c r="E27" i="3"/>
  <c r="F27" i="3" s="1"/>
  <c r="K27" i="3" s="1"/>
  <c r="L27" i="3" s="1"/>
  <c r="E26" i="3"/>
  <c r="F26" i="3" s="1"/>
  <c r="K26" i="3" s="1"/>
  <c r="L26" i="3" s="1"/>
  <c r="E25" i="3"/>
  <c r="F25" i="3" s="1"/>
  <c r="K25" i="3" s="1"/>
  <c r="L25" i="3" s="1"/>
  <c r="E24" i="3"/>
  <c r="F24" i="3" s="1"/>
  <c r="K24" i="3" s="1"/>
  <c r="L24" i="3" s="1"/>
  <c r="E23" i="3"/>
  <c r="F23" i="3" s="1"/>
  <c r="K23" i="3" s="1"/>
  <c r="L23" i="3" s="1"/>
  <c r="E22" i="3"/>
  <c r="F22" i="3" s="1"/>
  <c r="K22" i="3" s="1"/>
  <c r="L22" i="3" s="1"/>
  <c r="E21" i="3"/>
  <c r="F21" i="3" s="1"/>
  <c r="K21" i="3" s="1"/>
  <c r="L21" i="3" s="1"/>
  <c r="E20" i="3"/>
  <c r="F20" i="3" s="1"/>
  <c r="K20" i="3" s="1"/>
  <c r="L20" i="3" s="1"/>
  <c r="E19" i="3"/>
  <c r="F19" i="3" s="1"/>
  <c r="K19" i="3" s="1"/>
  <c r="L19" i="3" s="1"/>
  <c r="E18" i="3"/>
  <c r="F18" i="3" s="1"/>
  <c r="K18" i="3" s="1"/>
  <c r="L18" i="3" s="1"/>
  <c r="E17" i="3"/>
  <c r="F17" i="3" s="1"/>
  <c r="K17" i="3" s="1"/>
  <c r="L17" i="3" s="1"/>
  <c r="E16" i="3"/>
  <c r="F16" i="3" s="1"/>
  <c r="K16" i="3" s="1"/>
  <c r="L16" i="3" s="1"/>
  <c r="E15" i="3"/>
  <c r="F15" i="3" s="1"/>
  <c r="K15" i="3" s="1"/>
  <c r="L15" i="3" s="1"/>
  <c r="E14" i="3"/>
  <c r="F14" i="3" s="1"/>
  <c r="K14" i="3" s="1"/>
  <c r="L14" i="3" s="1"/>
  <c r="E13" i="3"/>
  <c r="F13" i="3" s="1"/>
  <c r="K13" i="3" s="1"/>
  <c r="L13" i="3" s="1"/>
  <c r="E12" i="3"/>
  <c r="F12" i="3" s="1"/>
  <c r="K12" i="3" s="1"/>
  <c r="L12" i="3" s="1"/>
  <c r="E11" i="3"/>
  <c r="F11" i="3" s="1"/>
  <c r="K11" i="3" s="1"/>
  <c r="L11" i="3" s="1"/>
  <c r="E10" i="3"/>
  <c r="F10" i="3" s="1"/>
  <c r="K10" i="3" s="1"/>
  <c r="L10" i="3" s="1"/>
  <c r="E9" i="3"/>
  <c r="F9" i="3" s="1"/>
  <c r="K9" i="3" s="1"/>
  <c r="L9" i="3" s="1"/>
  <c r="E8" i="3"/>
  <c r="F8" i="3" s="1"/>
  <c r="K8" i="3" s="1"/>
  <c r="L8" i="3" s="1"/>
  <c r="E7" i="3"/>
  <c r="F7" i="3" s="1"/>
  <c r="K7" i="3" s="1"/>
  <c r="L7" i="3" s="1"/>
  <c r="E49" i="2"/>
  <c r="F49" i="2" s="1"/>
  <c r="K49" i="2" s="1"/>
  <c r="L49" i="2" s="1"/>
  <c r="E50" i="2"/>
  <c r="F50" i="2" s="1"/>
  <c r="K50" i="2" s="1"/>
  <c r="L50" i="2" s="1"/>
  <c r="E40" i="2"/>
  <c r="F40" i="2" s="1"/>
  <c r="K40" i="2" s="1"/>
  <c r="L40" i="2" s="1"/>
  <c r="E39" i="2"/>
  <c r="F39" i="2" s="1"/>
  <c r="K39" i="2" s="1"/>
  <c r="L39" i="2" s="1"/>
  <c r="E38" i="2"/>
  <c r="F38" i="2" s="1"/>
  <c r="K38" i="2" s="1"/>
  <c r="L38" i="2" s="1"/>
  <c r="E37" i="2"/>
  <c r="F37" i="2" s="1"/>
  <c r="K37" i="2" s="1"/>
  <c r="L37" i="2" s="1"/>
  <c r="E36" i="2"/>
  <c r="F36" i="2" s="1"/>
  <c r="K36" i="2" s="1"/>
  <c r="L36" i="2" s="1"/>
  <c r="E35" i="2"/>
  <c r="F35" i="2" s="1"/>
  <c r="K35" i="2" s="1"/>
  <c r="L35" i="2" s="1"/>
  <c r="E34" i="2"/>
  <c r="F34" i="2" s="1"/>
  <c r="K34" i="2" s="1"/>
  <c r="L34" i="2" s="1"/>
  <c r="E33" i="2"/>
  <c r="F33" i="2" s="1"/>
  <c r="K33" i="2" s="1"/>
  <c r="L33" i="2" s="1"/>
  <c r="E32" i="2"/>
  <c r="F32" i="2" s="1"/>
  <c r="K32" i="2" s="1"/>
  <c r="L32" i="2" s="1"/>
  <c r="E31" i="2"/>
  <c r="F31" i="2" s="1"/>
  <c r="K31" i="2" s="1"/>
  <c r="L31" i="2" s="1"/>
  <c r="E30" i="2"/>
  <c r="F30" i="2" s="1"/>
  <c r="K30" i="2" s="1"/>
  <c r="L30" i="2" s="1"/>
  <c r="E29" i="2"/>
  <c r="F29" i="2" s="1"/>
  <c r="K29" i="2" s="1"/>
  <c r="L29" i="2" s="1"/>
  <c r="E28" i="2"/>
  <c r="F28" i="2" s="1"/>
  <c r="K28" i="2" s="1"/>
  <c r="L28" i="2" s="1"/>
  <c r="E27" i="2"/>
  <c r="F27" i="2" s="1"/>
  <c r="K27" i="2" s="1"/>
  <c r="L27" i="2" s="1"/>
  <c r="E26" i="2"/>
  <c r="F26" i="2" s="1"/>
  <c r="K26" i="2" s="1"/>
  <c r="L26" i="2" s="1"/>
  <c r="E25" i="2"/>
  <c r="F25" i="2" s="1"/>
  <c r="K25" i="2" s="1"/>
  <c r="L25" i="2" s="1"/>
  <c r="E24" i="2"/>
  <c r="F24" i="2" s="1"/>
  <c r="K24" i="2" s="1"/>
  <c r="L24" i="2" s="1"/>
  <c r="E23" i="2"/>
  <c r="F23" i="2" s="1"/>
  <c r="K23" i="2" s="1"/>
  <c r="L23" i="2" s="1"/>
  <c r="E22" i="2"/>
  <c r="F22" i="2" s="1"/>
  <c r="K22" i="2" s="1"/>
  <c r="L22" i="2" s="1"/>
  <c r="E21" i="2"/>
  <c r="F21" i="2" s="1"/>
  <c r="K21" i="2" s="1"/>
  <c r="L21" i="2" s="1"/>
  <c r="E20" i="2"/>
  <c r="F20" i="2" s="1"/>
  <c r="K20" i="2" s="1"/>
  <c r="L20" i="2" s="1"/>
  <c r="K19" i="2"/>
  <c r="L19" i="2" s="1"/>
  <c r="E19" i="2"/>
  <c r="F19" i="2" s="1"/>
  <c r="K18" i="2"/>
  <c r="L18" i="2" s="1"/>
  <c r="E18" i="2"/>
  <c r="F18" i="2" s="1"/>
  <c r="E17" i="2"/>
  <c r="F17" i="2" s="1"/>
  <c r="K17" i="2" s="1"/>
  <c r="L17" i="2" s="1"/>
  <c r="E16" i="2"/>
  <c r="F16" i="2" s="1"/>
  <c r="K16" i="2" s="1"/>
  <c r="L16" i="2" s="1"/>
  <c r="E15" i="2"/>
  <c r="F15" i="2" s="1"/>
  <c r="K15" i="2" s="1"/>
  <c r="L15" i="2" s="1"/>
  <c r="E14" i="2"/>
  <c r="F14" i="2" s="1"/>
  <c r="K14" i="2" s="1"/>
  <c r="L14" i="2" s="1"/>
  <c r="E13" i="2"/>
  <c r="F13" i="2" s="1"/>
  <c r="K13" i="2" s="1"/>
  <c r="L13" i="2" s="1"/>
  <c r="E12" i="2"/>
  <c r="F12" i="2" s="1"/>
  <c r="K12" i="2" s="1"/>
  <c r="L12" i="2" s="1"/>
  <c r="E11" i="2"/>
  <c r="F11" i="2" s="1"/>
  <c r="K11" i="2" s="1"/>
  <c r="L11" i="2" s="1"/>
  <c r="E10" i="2"/>
  <c r="F10" i="2" s="1"/>
  <c r="K10" i="2" s="1"/>
  <c r="L10" i="2" s="1"/>
  <c r="E57" i="2"/>
  <c r="F57" i="2" s="1"/>
  <c r="K57" i="2" s="1"/>
  <c r="L57" i="2" s="1"/>
  <c r="E56" i="2"/>
  <c r="F56" i="2" s="1"/>
  <c r="K56" i="2" s="1"/>
  <c r="L56" i="2" s="1"/>
  <c r="E55" i="2"/>
  <c r="F55" i="2" s="1"/>
  <c r="K55" i="2" s="1"/>
  <c r="L55" i="2" s="1"/>
  <c r="E54" i="2"/>
  <c r="F54" i="2" s="1"/>
  <c r="K54" i="2" s="1"/>
  <c r="L54" i="2" s="1"/>
  <c r="E53" i="2"/>
  <c r="F53" i="2" s="1"/>
  <c r="K53" i="2" s="1"/>
  <c r="L53" i="2" s="1"/>
  <c r="E52" i="2"/>
  <c r="F52" i="2" s="1"/>
  <c r="K52" i="2" s="1"/>
  <c r="L52" i="2" s="1"/>
  <c r="E51" i="2"/>
  <c r="F51" i="2" s="1"/>
  <c r="K51" i="2" s="1"/>
  <c r="L51" i="2" s="1"/>
  <c r="E48" i="2"/>
  <c r="F48" i="2" s="1"/>
  <c r="K48" i="2" s="1"/>
  <c r="L48" i="2" s="1"/>
  <c r="E47" i="2"/>
  <c r="F47" i="2" s="1"/>
  <c r="K47" i="2" s="1"/>
  <c r="L47" i="2" s="1"/>
  <c r="E46" i="2"/>
  <c r="F46" i="2" s="1"/>
  <c r="K46" i="2" s="1"/>
  <c r="L46" i="2" s="1"/>
  <c r="E45" i="2"/>
  <c r="F45" i="2" s="1"/>
  <c r="K45" i="2" s="1"/>
  <c r="L45" i="2" s="1"/>
  <c r="E44" i="2"/>
  <c r="F44" i="2" s="1"/>
  <c r="K44" i="2" s="1"/>
  <c r="L44" i="2" s="1"/>
  <c r="E43" i="2"/>
  <c r="F43" i="2" s="1"/>
  <c r="K43" i="2" s="1"/>
  <c r="L43" i="2" s="1"/>
  <c r="E42" i="2"/>
  <c r="F42" i="2" s="1"/>
  <c r="K42" i="2" s="1"/>
  <c r="L42" i="2" s="1"/>
  <c r="E41" i="2"/>
  <c r="F41" i="2" s="1"/>
  <c r="K41" i="2" s="1"/>
  <c r="L41" i="2" s="1"/>
  <c r="E9" i="2"/>
  <c r="F9" i="2" s="1"/>
  <c r="K9" i="2" s="1"/>
  <c r="L9" i="2" s="1"/>
  <c r="E8" i="2"/>
  <c r="F8" i="2" s="1"/>
  <c r="K8" i="2" s="1"/>
  <c r="L8" i="2" s="1"/>
  <c r="E7" i="2"/>
  <c r="F7" i="2" s="1"/>
  <c r="K7" i="2" s="1"/>
  <c r="L7" i="2" s="1"/>
</calcChain>
</file>

<file path=xl/comments1.xml><?xml version="1.0" encoding="utf-8"?>
<comments xmlns="http://schemas.openxmlformats.org/spreadsheetml/2006/main">
  <authors>
    <author>EVELIO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 xml:space="preserve">El análisis del riesgo busca establecer la probabilidad de ocurrencia
del mismo y sus consecuencias.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Por Impacto se entienden las consecuencias que puede ocasionar a la
organización la materialización del riesgo.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Por Probabilidad se entiende la posibilidad de ocurrencia del riesgo
</t>
        </r>
      </text>
    </comment>
  </commentList>
</comments>
</file>

<file path=xl/comments2.xml><?xml version="1.0" encoding="utf-8"?>
<comments xmlns="http://schemas.openxmlformats.org/spreadsheetml/2006/main">
  <authors>
    <author>EVELIO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 xml:space="preserve">El análisis del riesgo busca establecer la probabilidad de ocurrencia
del mismo y sus consecuencias.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Por Impacto se entienden las consecuencias que puede ocasionar a la
organización la materialización del riesgo.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Por Probabilidad se entiende la posibilidad de ocurrencia del riesgo
</t>
        </r>
      </text>
    </comment>
  </commentList>
</comments>
</file>

<file path=xl/sharedStrings.xml><?xml version="1.0" encoding="utf-8"?>
<sst xmlns="http://schemas.openxmlformats.org/spreadsheetml/2006/main" count="1635" uniqueCount="368">
  <si>
    <t>SI</t>
  </si>
  <si>
    <t>Raro (1)</t>
  </si>
  <si>
    <t>Diariamente</t>
  </si>
  <si>
    <t>PROBABILIDAD</t>
  </si>
  <si>
    <t>IMPACTO</t>
  </si>
  <si>
    <t>ZONA DE RIESGO</t>
  </si>
  <si>
    <t>OPCIONES DE TRATAMIENTO</t>
  </si>
  <si>
    <t>CRITERIO DE CONTROLES</t>
  </si>
  <si>
    <t>NO</t>
  </si>
  <si>
    <t>Improbable (2)</t>
  </si>
  <si>
    <t>Semanalmente</t>
  </si>
  <si>
    <t>Rara (1)</t>
  </si>
  <si>
    <t>Insignificante (1)</t>
  </si>
  <si>
    <t>BAJA</t>
  </si>
  <si>
    <t>Asumir el riesgo</t>
  </si>
  <si>
    <t>No existen controles</t>
  </si>
  <si>
    <t>ANÁLISIS Y VALORACIÓN DE RIESGOS</t>
  </si>
  <si>
    <t>Posible (3)</t>
  </si>
  <si>
    <t>Quincenalmente</t>
  </si>
  <si>
    <t>Menor (2)</t>
  </si>
  <si>
    <t>MODERADA</t>
  </si>
  <si>
    <t>Asumir el riesgo, Reducir el riesgo</t>
  </si>
  <si>
    <t>Los controles existentes no son efectivos</t>
  </si>
  <si>
    <t>Probable (4)</t>
  </si>
  <si>
    <t>Moderado (3)</t>
  </si>
  <si>
    <t>ALTA</t>
  </si>
  <si>
    <t>Reducir el riesgo, Evitar, compartir o transferir</t>
  </si>
  <si>
    <t>Los controles existentes son efectivos pero no están documentados</t>
  </si>
  <si>
    <t>1. PROCESO</t>
  </si>
  <si>
    <t>Casi seguro (5)</t>
  </si>
  <si>
    <t>Bimensual</t>
  </si>
  <si>
    <t>Mayor (4)</t>
  </si>
  <si>
    <t>EXTREMA</t>
  </si>
  <si>
    <t>Reducir el riesgo, Evitar, Compartir o transferir</t>
  </si>
  <si>
    <t>Los controles existentes son efectivos y están documentados</t>
  </si>
  <si>
    <t>RIESGO IDENTIFICADO</t>
  </si>
  <si>
    <t>PROBABILIDAD DE OCURRENCIA</t>
  </si>
  <si>
    <t>GRADO DE EXPOSICIÓN</t>
  </si>
  <si>
    <t>CONTROLES EXISTENTES</t>
  </si>
  <si>
    <t>TIPO DE CONTROL</t>
  </si>
  <si>
    <t>FRECUENCIA DEL CONTROL</t>
  </si>
  <si>
    <t>CRITERIO</t>
  </si>
  <si>
    <t>RESULTADO</t>
  </si>
  <si>
    <t>OPCIONES DE MANEJO</t>
  </si>
  <si>
    <t>ACCIONES PRIORITARIAS</t>
  </si>
  <si>
    <t>RESPONSABLES</t>
  </si>
  <si>
    <t>FRECUENCIA DE SEGUIMIENTO</t>
  </si>
  <si>
    <t>INDICADOR</t>
  </si>
  <si>
    <t>ACCIONES REALIZADAS</t>
  </si>
  <si>
    <t>¿FUERON EFECTIVAS LAS ACCIONES?</t>
  </si>
  <si>
    <t>¿OCURRIÓ EL RIESGO?</t>
  </si>
  <si>
    <t>Preventivo</t>
  </si>
  <si>
    <t>Trimestralmente</t>
  </si>
  <si>
    <t>Catastrófico (5)</t>
  </si>
  <si>
    <t>Semestralmente</t>
  </si>
  <si>
    <t>SOPORTE Y MEJORAMIENTO AL SGC</t>
  </si>
  <si>
    <t>Versión: 1</t>
  </si>
  <si>
    <t>Fecha de aprobación: 30/10/2009</t>
  </si>
  <si>
    <t>FECHA DE REVISIÓN POR PARTE DEL RESPONSABLE DEL PROCESO DE SOPORTE Y MEJORAMIENTO AL SGC   d/m/a</t>
  </si>
  <si>
    <t>2.RIESGO</t>
  </si>
  <si>
    <t>3. ANÁLISIS</t>
  </si>
  <si>
    <t>4. VALORACIÓN</t>
  </si>
  <si>
    <t>5. POLITICAS DE RIESGOS</t>
  </si>
  <si>
    <t xml:space="preserve">6. SEGUIMIENTO POR PARTE DEL RESPONSABLE DEL PROCESO DE SOPORTE Y MEJORAMIENTO </t>
  </si>
  <si>
    <t>Anual</t>
  </si>
  <si>
    <t>Ocasionalmente</t>
  </si>
  <si>
    <t>Correctivo</t>
  </si>
  <si>
    <t>Código: SM-FO-003</t>
  </si>
  <si>
    <t>2. Procesos desarticulados a los planes institucionales</t>
  </si>
  <si>
    <t>3. No gestionar estratégicamente la Institución</t>
  </si>
  <si>
    <t>2. COMUNICACIÓN INSTITUCIONAL</t>
  </si>
  <si>
    <r>
      <t>Insignificante</t>
    </r>
    <r>
      <rPr>
        <b/>
        <sz val="12"/>
        <color theme="1"/>
        <rFont val="Verdana"/>
        <family val="2"/>
      </rPr>
      <t xml:space="preserve"> (1)</t>
    </r>
  </si>
  <si>
    <r>
      <t xml:space="preserve">Menor </t>
    </r>
    <r>
      <rPr>
        <b/>
        <sz val="12"/>
        <color theme="1"/>
        <rFont val="Verdana"/>
        <family val="2"/>
      </rPr>
      <t>(2)</t>
    </r>
  </si>
  <si>
    <r>
      <t xml:space="preserve">Moderado </t>
    </r>
    <r>
      <rPr>
        <b/>
        <sz val="12"/>
        <color theme="1"/>
        <rFont val="Verdana"/>
        <family val="2"/>
      </rPr>
      <t>(3)</t>
    </r>
  </si>
  <si>
    <r>
      <t xml:space="preserve">Catastrófico </t>
    </r>
    <r>
      <rPr>
        <b/>
        <sz val="12"/>
        <color theme="1"/>
        <rFont val="Verdana"/>
        <family val="2"/>
      </rPr>
      <t>(5)</t>
    </r>
  </si>
  <si>
    <t>1. Difusión inadecuada de la información institucional</t>
  </si>
  <si>
    <t xml:space="preserve"> 3. SOPORTE Y MEJORAMIENTO DEL SGC</t>
  </si>
  <si>
    <t>1. No se actualicen los documentos oportunamente</t>
  </si>
  <si>
    <t>2. No se ejecuten los planes de las solicitudes de acciones correctivas y preventivas</t>
  </si>
  <si>
    <t>3. No mantenimiento del Sistema de Gestión de Calidad</t>
  </si>
  <si>
    <t>4. GESTION ACADEMICA</t>
  </si>
  <si>
    <t>1. Inadecuado diseño curricular</t>
  </si>
  <si>
    <t>2. Inadecuada planeación académica</t>
  </si>
  <si>
    <t>4. Ausentismo de los Docentes</t>
  </si>
  <si>
    <t>5. INVESTIGACION</t>
  </si>
  <si>
    <t>1. Desconocimiento de las fuentes de financiación de los proyectos de investigación y creación artística</t>
  </si>
  <si>
    <t>2. Falta de ofertas en formación investigativa en el área de las artes</t>
  </si>
  <si>
    <t>3. Falta de charlas de sensibilización a los estudiantes con respecto a los semilleros de investigación</t>
  </si>
  <si>
    <t>4. Falta de estrategias adecuadas para la divulgación de los productos investigativos</t>
  </si>
  <si>
    <t>6. PROYECCION SOCIAL</t>
  </si>
  <si>
    <t>1. Incumplimiento en la ejecución de los proyectos sociales</t>
  </si>
  <si>
    <t>2. Insatisfacción del usuario en el servicio prestado</t>
  </si>
  <si>
    <t xml:space="preserve">3. Limitada interacción  con el entorno </t>
  </si>
  <si>
    <t>7. ADMISIONES, REGISTRO Y CONTROL</t>
  </si>
  <si>
    <t>1. Atraso en la entrega de las registros académicos</t>
  </si>
  <si>
    <t>2. Perdida o Deterioro de la Hoja de Vida Estudiantil y  anexos</t>
  </si>
  <si>
    <t xml:space="preserve">3. Incumplimiento de la Programación del Examen de Admisión </t>
  </si>
  <si>
    <t xml:space="preserve">4. Perdida o Alteraciones de la Historias Académicas </t>
  </si>
  <si>
    <t>5. Fraude en la realización del Examen de Admisión</t>
  </si>
  <si>
    <t>8. BIENESTAR UNIVERSITARIO</t>
  </si>
  <si>
    <t>1. Falta de apoyo a la comunidad educativa, en los programas de bienestar institucional</t>
  </si>
  <si>
    <t>2. No se aplica los estímulos y/o beneficios a estudiantes</t>
  </si>
  <si>
    <t>3. No formalización  de políticas para la disminución de la deserción estudiantil</t>
  </si>
  <si>
    <t>9. GESTION ADMINISTRATIVA Y FINANCIERA</t>
  </si>
  <si>
    <t>2. No disponer de recursos presupuestales para ordenar el gasto.</t>
  </si>
  <si>
    <t>3. Los ingresos reales no alcanza la meta presupuestada</t>
  </si>
  <si>
    <t xml:space="preserve">4. Incumplimiento de pagos a terceros </t>
  </si>
  <si>
    <t>5. Liquidación incorrecta de matriculas financieras</t>
  </si>
  <si>
    <t>10. GESTION DE RECURSOS FISICOS  Y TECNOLOGICOS</t>
  </si>
  <si>
    <t>1. Adquisición de un bien o servicio que no cumple con las especificaciones solicitadas</t>
  </si>
  <si>
    <t>2. Robo o hurto</t>
  </si>
  <si>
    <t>3. No entrega a tiempo de los insumos</t>
  </si>
  <si>
    <t>4. Inadecuado diseño de los planes de mantenimientos</t>
  </si>
  <si>
    <t>5. No ejecución del programa de mantenimiento</t>
  </si>
  <si>
    <t>6. Inseguridad física del personal</t>
  </si>
  <si>
    <t>7. Inseguridad física de las instalaciones</t>
  </si>
  <si>
    <t>8. No evaluar ni reevaluar a los proveedores</t>
  </si>
  <si>
    <t>9. Pérdida de confiabilidad e integridad de la información</t>
  </si>
  <si>
    <t>11. GESTION DEL TALENTO HUMANO</t>
  </si>
  <si>
    <t>Contratar personal no idóneo</t>
  </si>
  <si>
    <t>Capacitaciones que no impactan las necesidades institucionales</t>
  </si>
  <si>
    <t>13. GESTIÓN DOCUMENTAL Y SECRETARIA GENERAL</t>
  </si>
  <si>
    <t>14. GESTION JURIDICA</t>
  </si>
  <si>
    <t>1. Formalizar contratos que no cumplan con las condiciones legales y de la Entidad</t>
  </si>
  <si>
    <t>15.GESTION DEL CONTROL</t>
  </si>
  <si>
    <t xml:space="preserve">1. No entrega oportuna de la información a enviar a los organismos de control            </t>
  </si>
  <si>
    <t>2. No seguimiento de los riesgos</t>
  </si>
  <si>
    <t>3. Incumplimiento en el Plan de auditorías</t>
  </si>
  <si>
    <t>4. Inadecuada auditoria</t>
  </si>
  <si>
    <t>Cronograma de reporte de información a los entes de control</t>
  </si>
  <si>
    <t>Reportar oportunamente los informes a los entes de control</t>
  </si>
  <si>
    <t>Asesor de Control Interno</t>
  </si>
  <si>
    <t>Se verificó que el responsable del proceso reporta oportunamente los informes a los entes de control</t>
  </si>
  <si>
    <t>Matriz de seguimiento de riesgos institucionales</t>
  </si>
  <si>
    <t>Asesor  de Control Interno</t>
  </si>
  <si>
    <t>Hacer seguimiento a los riesgos identificados en la UNIBAC</t>
  </si>
  <si>
    <t>Hacer seguimiento al cumplimiento del Programa de auditoria institucional</t>
  </si>
  <si>
    <t>Mensualmente</t>
  </si>
  <si>
    <t>Plan de auditoria - Competencias del Auditor</t>
  </si>
  <si>
    <t>Programa de Auditoria institucional</t>
  </si>
  <si>
    <t>Verificar y hacer el seguimiento a  la efectividad de las auditorias de gestión</t>
  </si>
  <si>
    <t>Se verificó que se realizaron las auditorias y que se implementaron acciones de mejora</t>
  </si>
  <si>
    <t>2. Inadecuada defensa jurídica Institucional</t>
  </si>
  <si>
    <t>(Número de informes reportados oportunamente / Número de informes que se deben reportar) * 100</t>
  </si>
  <si>
    <t>Número de auditorias realizadas / Número de auditorias planeadas</t>
  </si>
  <si>
    <t>Se verificó que existe un programa de auditoria y que se le hacen seguimiento a las auditorias planeadas</t>
  </si>
  <si>
    <t>INSTITUCIÓN UNIVERSITARIA BELLAS ARTES Y CIENCIAS DE BOLÍVAR</t>
  </si>
  <si>
    <t>Asesor  de Control Interno - Secretaria General</t>
  </si>
  <si>
    <r>
      <rPr>
        <b/>
        <i/>
        <sz val="10"/>
        <color theme="1"/>
        <rFont val="Verdana"/>
        <family val="2"/>
      </rPr>
      <t>DATO</t>
    </r>
    <r>
      <rPr>
        <sz val="10"/>
        <color theme="1"/>
        <rFont val="Verdana"/>
        <family val="2"/>
      </rPr>
      <t>: Informe de seguimiento a los riesgos de la UNIBAC</t>
    </r>
  </si>
  <si>
    <t>Se verificó que se le hace seguimiento a los riesgos de la Universidad, existe una matriz de seguimiento SM-FO-002 y SM-FO-003</t>
  </si>
  <si>
    <r>
      <rPr>
        <b/>
        <i/>
        <sz val="10"/>
        <color theme="1"/>
        <rFont val="Verdana"/>
        <family val="2"/>
      </rPr>
      <t>DATO</t>
    </r>
    <r>
      <rPr>
        <sz val="10"/>
        <color theme="1"/>
        <rFont val="Verdana"/>
        <family val="2"/>
      </rPr>
      <t>: Informes de auditorias de gestión</t>
    </r>
  </si>
  <si>
    <t>Calendario académico</t>
  </si>
  <si>
    <t>Profesional Universitario de Admisiones, Registro y Control Académico</t>
  </si>
  <si>
    <t>Según las fechas de parciales</t>
  </si>
  <si>
    <r>
      <t xml:space="preserve">DATO: </t>
    </r>
    <r>
      <rPr>
        <sz val="10"/>
        <color indexed="8"/>
        <rFont val="Verdana"/>
        <family val="2"/>
      </rPr>
      <t xml:space="preserve">
Oportunidad de reporte de registros académicos por parte de los docentes</t>
    </r>
  </si>
  <si>
    <t>Se verificó que existen docentes que no reportan oportunamente los registros académicos</t>
  </si>
  <si>
    <t>1. Trasladar archivo de ubicación de hojas de vida de los estudiantes a un espacio más seguro
2. Realizar el mantenimiento a la infraestructura física y a las hojas de vida</t>
  </si>
  <si>
    <t>1. Profesional Universitario de  Admisiones, Registro y Control Académico
2. Jefe de Recursos Físicos</t>
  </si>
  <si>
    <r>
      <t>DATO:</t>
    </r>
    <r>
      <rPr>
        <sz val="10"/>
        <color indexed="8"/>
        <rFont val="Verdana"/>
        <family val="2"/>
      </rPr>
      <t xml:space="preserve"> 
1. Número de hojas de vidas perdidas y/o deterioradas
2.a Número de mantenimientos que se le hace a la oficina de Admisiones y registros. 2. b Número de mantenimiento que se le hace al archivo donde se ubican las hojas de vida de los estudiantes</t>
    </r>
  </si>
  <si>
    <r>
      <t xml:space="preserve">Se verificó que no se han perdido ni deteriorado hojas de vida de los estudiantes. </t>
    </r>
    <r>
      <rPr>
        <b/>
        <i/>
        <u/>
        <sz val="10"/>
        <color indexed="8"/>
        <rFont val="Verdana"/>
        <family val="2"/>
      </rPr>
      <t>Nota</t>
    </r>
    <r>
      <rPr>
        <sz val="10"/>
        <color indexed="8"/>
        <rFont val="Verdana"/>
        <family val="2"/>
      </rPr>
      <t>: Es posible que se pueda perder alguna hoja de vida, la ubicación del archivo no es la adecuada</t>
    </r>
  </si>
  <si>
    <t>1. Vicerrectora Académica
2. Rectora</t>
  </si>
  <si>
    <t>Base de datos en sistema</t>
  </si>
  <si>
    <t xml:space="preserve">Copias de seguridad a la base de datos - Blindar el acceso en la base a personas no permitidas  </t>
  </si>
  <si>
    <r>
      <t xml:space="preserve">DATO: 
</t>
    </r>
    <r>
      <rPr>
        <sz val="10"/>
        <color indexed="8"/>
        <rFont val="Verdana"/>
        <family val="2"/>
      </rPr>
      <t>Reporte de pérdida y/o adulteración de registros académicos</t>
    </r>
  </si>
  <si>
    <t>Se verificó que no existen informes sobre pérdidas y/o adulteración de registros académicos - Existe una base de dato controlada y segura</t>
  </si>
  <si>
    <t>Vicerrectora Académica
Directores de programas
Profesores
Profesional Universitario de Admisiones, Registro y Control Académico</t>
  </si>
  <si>
    <t xml:space="preserve"> Se verificó que no se han presentado situaciones de fraude en el examen. No existen quejas, reportes ni informes sobre los mismos</t>
  </si>
  <si>
    <t>1. Verificación de requisitos
2. Aplicación de la ley 80 de  1993 y decretos, normas reglamentarias de la contratación estatal</t>
  </si>
  <si>
    <t>Asesora Jurídica</t>
  </si>
  <si>
    <r>
      <rPr>
        <b/>
        <i/>
        <sz val="10"/>
        <color theme="1"/>
        <rFont val="Verdana"/>
        <family val="2"/>
      </rPr>
      <t xml:space="preserve">DATO: </t>
    </r>
    <r>
      <rPr>
        <sz val="10"/>
        <color theme="1"/>
        <rFont val="Verdana"/>
        <family val="2"/>
      </rPr>
      <t xml:space="preserve">
Número de contratos que no cumplen requisitos</t>
    </r>
  </si>
  <si>
    <t xml:space="preserve">1. Actualización de conocimiento sobre la normatividad según el caso </t>
  </si>
  <si>
    <r>
      <rPr>
        <b/>
        <sz val="10"/>
        <color theme="1"/>
        <rFont val="Verdana"/>
        <family val="2"/>
      </rPr>
      <t xml:space="preserve">DATO: </t>
    </r>
    <r>
      <rPr>
        <sz val="10"/>
        <color theme="1"/>
        <rFont val="Verdana"/>
        <family val="2"/>
      </rPr>
      <t xml:space="preserve">
Fallos jurídicos en contra de la UNIBAC</t>
    </r>
  </si>
  <si>
    <t>Se verificó que los contratos celebrados cumplen los requisitos</t>
  </si>
  <si>
    <t>Se verificó que no existen fallos en contra de la UNIBAC</t>
  </si>
  <si>
    <t xml:space="preserve">Vicerrectora Académica, Directores de programas y docentes
</t>
  </si>
  <si>
    <t>1. Plan de acción de los programas
2. Cumplimiento del calendario académico</t>
  </si>
  <si>
    <t>Vicerrectora Académica - Directores de Programas - Coordinadores de Programas - Docentes</t>
  </si>
  <si>
    <r>
      <rPr>
        <b/>
        <sz val="10"/>
        <color theme="1"/>
        <rFont val="Verdana"/>
        <family val="2"/>
      </rPr>
      <t xml:space="preserve">DATO: </t>
    </r>
    <r>
      <rPr>
        <sz val="10"/>
        <color theme="1"/>
        <rFont val="Verdana"/>
        <family val="2"/>
      </rPr>
      <t xml:space="preserve">
1. Informe de seguimiento a los planes de acción de los programas por parte de los docentes
2. Ejecución de calendario académico
</t>
    </r>
  </si>
  <si>
    <t>Se verificó que los controles definidos mitigaron el riesgo</t>
  </si>
  <si>
    <t>1- Plan de clases
2. Proyecto de aula
3. Reunión de seguimiento académico  
4. Reunión de seguimiento curricular
5. Libro de control académico</t>
  </si>
  <si>
    <t xml:space="preserve">1. Hacer seguimiento a los planes de clases de los docentes
2. Informe de desempeño de los estudiantes de prácticas en las empresas
</t>
  </si>
  <si>
    <r>
      <rPr>
        <b/>
        <sz val="10"/>
        <color theme="1"/>
        <rFont val="Verdana"/>
        <family val="2"/>
      </rPr>
      <t xml:space="preserve">DATO: </t>
    </r>
    <r>
      <rPr>
        <sz val="10"/>
        <color theme="1"/>
        <rFont val="Verdana"/>
        <family val="2"/>
      </rPr>
      <t xml:space="preserve">
1. Número de seguimientos a los planes de clases 
2. Número de docentes que realizan el Proyecto de aula
3.Informe de gestión de los docentes
4. Número de acta de reuniones curriculares
</t>
    </r>
  </si>
  <si>
    <t>1. Verificar la validez de los documentos anexos de los docentes</t>
  </si>
  <si>
    <t>2. Existencia de un procedimiento para la selección docente
1. Verificación de requisitos para admisión del docente</t>
  </si>
  <si>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1. Número docentes que cumplen con los requisitos</t>
    </r>
  </si>
  <si>
    <t>1. Hacer seguimiento a la asistencia de los docentes</t>
  </si>
  <si>
    <t>Directores de programas - Coordinadores de programas</t>
  </si>
  <si>
    <t>1) Plan de compra
2) Contrato con el proveedor</t>
  </si>
  <si>
    <t>1) Hacer seguimiento al plan de compra
2) Verificar las especificaciones del contrato y de los productos</t>
  </si>
  <si>
    <t>Jefe de Oficina</t>
  </si>
  <si>
    <t>1) Llevar el control de los pedidos para entrega a tiempo</t>
  </si>
  <si>
    <t>1) Plan de mantenimiento</t>
  </si>
  <si>
    <t>1) Desarrollar oportunamente el Plan de mantenimiento</t>
  </si>
  <si>
    <t>Actividades ejecutadas del Plan de mantenimiento</t>
  </si>
  <si>
    <t>1) Diseño del Plan de mantenimiento</t>
  </si>
  <si>
    <t>1) Diseñar oportunamente el Plan de mantenimiento</t>
  </si>
  <si>
    <t>Diseño del Plan de mantenimiento</t>
  </si>
  <si>
    <t xml:space="preserve">1) Servicio Seguridad privada
</t>
  </si>
  <si>
    <t>Se verificó que los controles relacionados mitigaron el riesgo</t>
  </si>
  <si>
    <t>1) Plan de mantenimiento de infraestructura</t>
  </si>
  <si>
    <t>1) Hacer seguimiento al Plan de mantenimiento de Infraestructura física</t>
  </si>
  <si>
    <t>1) Sistema de Evaluación de proveedores</t>
  </si>
  <si>
    <t>1) Evaluar a los proveedores</t>
  </si>
  <si>
    <t>Informe de evaluación de proveedores</t>
  </si>
  <si>
    <t>Anualmente</t>
  </si>
  <si>
    <t xml:space="preserve">1) Copias de seguridad </t>
  </si>
  <si>
    <t>Número de copias de seguridad de la información</t>
  </si>
  <si>
    <t>1) Procedimiento de selección de personal</t>
  </si>
  <si>
    <t>1) Realizar un proceso de selección acorde la ley y lineamientos institucionales</t>
  </si>
  <si>
    <t>Vicerrectora Administrativa</t>
  </si>
  <si>
    <t>Cada vez que exista la necesidad de contratar personal</t>
  </si>
  <si>
    <t>Se verificó que los controles existen mitigan el riesgo</t>
  </si>
  <si>
    <t>Cada vez que se realicen las capacitaciones</t>
  </si>
  <si>
    <t>1. Verificar el cumplimiento de los requisitos que establece la normatividad de contratación</t>
  </si>
  <si>
    <t>1. Capacitación por parte del asesor jurídico sobre la normatividad vigente</t>
  </si>
  <si>
    <t>Se verificó que los controles establecidos mitigan el riesgo</t>
  </si>
  <si>
    <t>1. Hacer seguimiento a los planes de acción por programas
2. Hacer seguimiento al cumplimiento de las actividades del calendario académico</t>
  </si>
  <si>
    <r>
      <t>3. Docentes no cualificados (</t>
    </r>
    <r>
      <rPr>
        <i/>
        <sz val="11"/>
        <color theme="1"/>
        <rFont val="Verdana"/>
        <family val="2"/>
      </rPr>
      <t>que no tiene el perfil con alto nivel de formación integra</t>
    </r>
    <r>
      <rPr>
        <sz val="11"/>
        <color theme="1"/>
        <rFont val="Verdana"/>
        <family val="2"/>
      </rPr>
      <t>l) para laborar en la UNIBAC</t>
    </r>
  </si>
  <si>
    <t>Vicerrectora Académica - Directores de Programa</t>
  </si>
  <si>
    <t>1. Registro de asistencia a clases (libro rojo)
2. Informe de gestión académica</t>
  </si>
  <si>
    <r>
      <t xml:space="preserve">DATO:
</t>
    </r>
    <r>
      <rPr>
        <sz val="10"/>
        <color theme="1"/>
        <rFont val="Verdana"/>
        <family val="2"/>
      </rPr>
      <t>Número de docentes que no asisten a clases</t>
    </r>
  </si>
  <si>
    <t>1. Solicitar a los docentes entrega oportuna de los registros, comunicar a la Vicerrectora Académica y pedirle a los docentes que entreguen un informe de gestión</t>
  </si>
  <si>
    <t>1. Personal (secretaria en la entrada de la puerta que impide el paso no autorizado de personas ajenas a la oficina
2. Mantenimiento que se realizan a la infraestructura física y hojas vida</t>
  </si>
  <si>
    <t>1. Publicación de fechas para realizar el examen de admisión 
2. Asignación de recursos para la realización del examen de admisión</t>
  </si>
  <si>
    <t>1. Publicar las fechas cuando se van a realizar el examen
2. Apropiar recursos para la actividad de realizar el examen de admisión</t>
  </si>
  <si>
    <t>1. Cumplimiento del calendario de fecha para la realización del examen de admisión
DATO: Disponibilidad presupuestal para la elaboración del examen de admisión</t>
  </si>
  <si>
    <t>Se verificó que no hubo atraso en las fechas establecidas para la realización del examen de admisión.</t>
  </si>
  <si>
    <t>Seguridad en la custodia del examen de admisión - Vigilancia por parte de los profesores al momento de la aplicación</t>
  </si>
  <si>
    <t>Custodiar en un lugar seguro los exámenes de admisión y dar las recomendaciones a los docentes que cuidan el examen sobre la protección y seguridad del mismo</t>
  </si>
  <si>
    <r>
      <t xml:space="preserve">DATO:
</t>
    </r>
    <r>
      <rPr>
        <sz val="10"/>
        <color indexed="8"/>
        <rFont val="Verdana"/>
        <family val="2"/>
      </rPr>
      <t xml:space="preserve">Reporte de fraudes en el examen de admisión
</t>
    </r>
  </si>
  <si>
    <t>1) Avance del Plan de compra
2) Número de devoluciones</t>
  </si>
  <si>
    <t>Se verificó que los controles existentes mitigaron el riesgo</t>
  </si>
  <si>
    <t>1) Servicio de seguridad privada
2) Cámara de seguridad
3) Inventario de existencia física de elementos</t>
  </si>
  <si>
    <t xml:space="preserve">1) Pedir reporte informe a los vigilantes
2) Aleatoriamente ver 20 minutos de video de seguridad cada día
3) Hacer seguimiento a los inventarios de existencia física
</t>
  </si>
  <si>
    <t>1) Índice de perdida de equipos</t>
  </si>
  <si>
    <t>1) Existencia de almacén y pedidos con tiempo</t>
  </si>
  <si>
    <t>Número de pedidos que se entregan oportunamente</t>
  </si>
  <si>
    <t xml:space="preserve">Se verificó que los controles existente mitigan el riesgo </t>
  </si>
  <si>
    <t>1) Aplicación de políticas de seguridad por parte de los vigilantes contratados</t>
  </si>
  <si>
    <t>Número de eventos adversos "personal lastimado, maltratado físicamente, etc."</t>
  </si>
  <si>
    <t>Seguimiento al Plan de mantenimiento de Infraestructura</t>
  </si>
  <si>
    <t>1) Realizar copias de seguridad de la información</t>
  </si>
  <si>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Número de personas que se seleccionan objetivamente</t>
    </r>
  </si>
  <si>
    <t>1) Plan de capacitación institucional</t>
  </si>
  <si>
    <t>1) Ejecutar el plan de capacitación institucional</t>
  </si>
  <si>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Número de capacitaciones realizadas oportunamente</t>
    </r>
  </si>
  <si>
    <t>Entregar oportunamente los informes a los Entes de Control</t>
  </si>
  <si>
    <t>Presupuesto Institucional</t>
  </si>
  <si>
    <t>( Presupuesto ejecutado / Presupuesto apropiado) * 100</t>
  </si>
  <si>
    <t>Cronograma de entrega de informes a los entes de control</t>
  </si>
  <si>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Número de informes reportados oportunamente</t>
    </r>
  </si>
  <si>
    <t>Se verificó que los informes se entregan en los periodos establecidos por ley</t>
  </si>
  <si>
    <t>Ejecutar el presupuesto según la planeación de ejecución del mismo</t>
  </si>
  <si>
    <t>Se verificó que se le hace un seguimiento y control a la ejecución del presupuesto</t>
  </si>
  <si>
    <t>Presupuesto de ingreso</t>
  </si>
  <si>
    <t>( Ingresos obtenidos / Ingresos presupuestados) * 100</t>
  </si>
  <si>
    <t>Levantar acción de mejora</t>
  </si>
  <si>
    <t>Disponibilidad presupuestal para pagos de obligaciones</t>
  </si>
  <si>
    <t xml:space="preserve">Cumplir con las obligaciones </t>
  </si>
  <si>
    <t>Rectora  - Vicerrectora Administrativa</t>
  </si>
  <si>
    <t>Se verificó que las deudas se cancelan oportunamente</t>
  </si>
  <si>
    <t>Verificación de información para  matriculas  según directrices institucionales</t>
  </si>
  <si>
    <t>1) Verificar la información de los estudiantes para la liquidación de matriculas</t>
  </si>
  <si>
    <t>Hacer seguimiento al presupuesto de ingreso</t>
  </si>
  <si>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Obligaciones canceladas oportunamente</t>
    </r>
  </si>
  <si>
    <t>1) Procedimiento definido sobre el acceso a la documentación institucional
2) Políticas de seguridad de archivo</t>
  </si>
  <si>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Número de matriculas liquidadas incorrectamente</t>
    </r>
  </si>
  <si>
    <t>Se verificó que el índice de liquidación de matriculas financieras es cero</t>
  </si>
  <si>
    <t>Deterioro o pérdida del material  documental</t>
  </si>
  <si>
    <t>Secretaria General</t>
  </si>
  <si>
    <t>Cada vez que existan solicitud de acceso a la documentación</t>
  </si>
  <si>
    <r>
      <rPr>
        <b/>
        <i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Número de documentos dañados y/o perdidos</t>
    </r>
  </si>
  <si>
    <t>1) Dar cumplimiento a la política de manejo de archivo y de acceso a los documentos</t>
  </si>
  <si>
    <t>1) Sistema de Calidad implementado</t>
  </si>
  <si>
    <t>1) Plan de Desarrollo 
2) Sistema de Gestión de Calidad
3) Buenas relaciones públicas de la Entidad con las partes interesadas</t>
  </si>
  <si>
    <t>1) Plan de Comunicación Institucional</t>
  </si>
  <si>
    <t>1. Envió no oportuno de la información a los entes de control</t>
  </si>
  <si>
    <t xml:space="preserve">1) Sistema de Calidad Implementado
2) Procedimientos básicos requeridos por normatividad NTCP 1000:2009 "Control de registro y control de documentos"
</t>
  </si>
  <si>
    <t>Rectora - Secretaria General</t>
  </si>
  <si>
    <t>Rectora</t>
  </si>
  <si>
    <t>Asesor de prensa</t>
  </si>
  <si>
    <t>2) Realizar seguimiento a los procesos y asegurar la articulación con los planes institucionales</t>
  </si>
  <si>
    <t xml:space="preserve">1) Seguimiento al Plan de Desarrollo Institucional
2) Asegurar la adecuación, conveniencia y eficacia del Sistema de gestión de Calidad
3) Gestionar acuerdos, convenios con empresas </t>
  </si>
  <si>
    <t>1) Sistema de Calidad Implementado
2) Herramienta en Excel de seguimiento a las acciones preventivas y correctivas</t>
  </si>
  <si>
    <t>1) Programa de Auditorias de calidad
2) Cronograma de seguimiento y control de los procesos</t>
  </si>
  <si>
    <t>1) Hacerle seguimiento al cumplimiento del Plan de Comunicación Institucional</t>
  </si>
  <si>
    <t>1) Hacer seguimiento a los planes de las solicitudes de acciones correctivas y preventivas</t>
  </si>
  <si>
    <t>Asegurar la adecuación, conveniencia y eficacia del Sistema de gestión de Calidad</t>
  </si>
  <si>
    <t>Semestral</t>
  </si>
  <si>
    <t>Según las fechas de revisión de los planes de acción relacionados en las acciones de mejora</t>
  </si>
  <si>
    <t>Se verificó que los controles para mitigar el riesgo son efectivos</t>
  </si>
  <si>
    <t>Los controles registrados en la matriz son efectivos para mitigar el riesgo identificado</t>
  </si>
  <si>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Cumplimiento del Plan de Comunicación Institucional</t>
    </r>
  </si>
  <si>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 Número de acciones tratadas efectivamente </t>
    </r>
  </si>
  <si>
    <r>
      <t xml:space="preserve">DATO:
</t>
    </r>
    <r>
      <rPr>
        <sz val="10"/>
        <color theme="1"/>
        <rFont val="Verdana"/>
        <family val="2"/>
      </rPr>
      <t>Sistema de Gestión de la Calidad implementando</t>
    </r>
  </si>
  <si>
    <t>Se verificó que el sistema implementado en la UNIBAC permite mejorar la gestión</t>
  </si>
  <si>
    <r>
      <t xml:space="preserve">
</t>
    </r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interacción de los procesos evidenciados en las Caracterizaciones</t>
    </r>
  </si>
  <si>
    <t>1) Cumplimiento del Plan de Desarrollo Institucional
2) Sistema de calidad que permite mejorar los procesos definidos en la UNIBAC
3) (Convenios con partes interesadas celebrados / Total de convenios con partes interesadas gestionados)</t>
  </si>
  <si>
    <t>1) Asegurar la actualización de los documentos</t>
  </si>
  <si>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Documentos actualizados en la UNIBAC
</t>
    </r>
  </si>
  <si>
    <t>Se verificó que las acciones de mejora se atienden oportunamente por los responsables de los procesos</t>
  </si>
  <si>
    <t>1) Encuesta de satisfacción por el servicio prestado</t>
  </si>
  <si>
    <t>1) Excelente relaciones con empresas del sector</t>
  </si>
  <si>
    <t>1) Presupuesto para ejecución de los proyectos gestionados y seguimiento de los mismos</t>
  </si>
  <si>
    <t>1. Hacer seguimiento y control a los proyecto donde participa la UNIBAC</t>
  </si>
  <si>
    <t>1. Realizar la evaluación del servicio prestado y generar informe para establecer mejoras si amerita</t>
  </si>
  <si>
    <t>1. Afianzar las relaciones con las empresas y demás partes interesadas</t>
  </si>
  <si>
    <t>Asesor de Prensa</t>
  </si>
  <si>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Estado de la satisfacción relacionados en el informe</t>
    </r>
  </si>
  <si>
    <t>Se verificó que la UNIBAC desarrolla proyectos con organizaciones locales y departamentales</t>
  </si>
  <si>
    <t>Se verificó que la Unibac tiene relaciones académicas investigativas y empresariales con organizaciones a nivel local y regional</t>
  </si>
  <si>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Número de convenios desarrollados</t>
    </r>
  </si>
  <si>
    <t>Se verificó en el informe de satisfacción que la prestación del servicio es satisfactoria</t>
  </si>
  <si>
    <t>Número de relaciones académicas, investigativas y empresariales con organizaciones lucrativas y no lucrativas</t>
  </si>
  <si>
    <t>1) Plan de beneficios definidos en la UNIBAC</t>
  </si>
  <si>
    <t>Profesional Universitario de Bienestar Institucional</t>
  </si>
  <si>
    <r>
      <rPr>
        <b/>
        <sz val="10"/>
        <color theme="1"/>
        <rFont val="Verdana"/>
        <family val="2"/>
      </rPr>
      <t xml:space="preserve">DATO: </t>
    </r>
    <r>
      <rPr>
        <sz val="10"/>
        <color theme="1"/>
        <rFont val="Verdana"/>
        <family val="2"/>
      </rPr>
      <t xml:space="preserve">
Número de programas que apoyan el bienestar Institucional</t>
    </r>
  </si>
  <si>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Número de estudiantes a quienes se le aplican los estímulos y/o beneficios </t>
    </r>
  </si>
  <si>
    <t>1)  Estrategias y programas de bienestar que aseguren la permanencia de los estudiantes en la UNIBAC</t>
  </si>
  <si>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Tasa de deserción estudiantil</t>
    </r>
  </si>
  <si>
    <t>1) Presupuesto destinado para Bienestar Institucional</t>
  </si>
  <si>
    <t xml:space="preserve">1) Desarrollar los programas de bienestar institucional </t>
  </si>
  <si>
    <t>1) Aplicar los estimulos y/o beneficios a estudiantes</t>
  </si>
  <si>
    <t>1) Desarrollar estategias que permitan disminuir la deserción estudiantil</t>
  </si>
  <si>
    <t xml:space="preserve">Se verificó que se lograron los ingresos planeados </t>
  </si>
  <si>
    <t>1. DIRECCIONAMIENTO INSTITUCIONAL</t>
  </si>
  <si>
    <t>12. GESTION BIBLIOGRAFICA Y FONOTECA</t>
  </si>
  <si>
    <t>Deterioro del material bibliográfico y fonoteca</t>
  </si>
  <si>
    <t>No control de préstamo y devolución de material bibliográfico</t>
  </si>
  <si>
    <t>1)  Revisión de l material bibliográfico</t>
  </si>
  <si>
    <t>Profesional Universitario Biblioteca</t>
  </si>
  <si>
    <t>1) Realizar inventarios del material bibliográfico y fonoteca
2) Establecer estrategias de sensibilización a lso usuarios</t>
  </si>
  <si>
    <t>DATO: 
Material Bibliografico y fonoteca en mal estado</t>
  </si>
  <si>
    <t>Se verificó que se relazia inventario al material bibliografico y fonoteca</t>
  </si>
  <si>
    <t>1)  Registros de prestamos y control</t>
  </si>
  <si>
    <t>1) Levar un control detallado de los prestamos y devoluciones del material bibliográfico y fonoteca</t>
  </si>
  <si>
    <t>DATO:
Número de prestamos de material bibliografico y fonoteca</t>
  </si>
  <si>
    <t>Se verificó que exiten controles al momento de prestar el material bibliográfico y fonoteca</t>
  </si>
  <si>
    <t>1. Que la gobernación no destine recursos para la UNIBAC</t>
  </si>
  <si>
    <t xml:space="preserve">
1. Buenas relaciones con la gobernación y otras entidades
2. Estructura de un Plan estrategico Institucional que genere confianza de inversión
</t>
  </si>
  <si>
    <t>1. Cumplimiento del Plan de Desarrollo Institucional
2. Transparencia en la ejecución del presupuesto de la UNIBAC</t>
  </si>
  <si>
    <t xml:space="preserve">Rectora  </t>
  </si>
  <si>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1.Cumplimiento de las activiades relacionadas en los planes institucionales
2. Ejecución del presupuesto</t>
    </r>
  </si>
  <si>
    <t>No se han definido controles</t>
  </si>
  <si>
    <t>1. Monitorerar el contexto de la investigación en nacional e internacional</t>
  </si>
  <si>
    <t>Vicerrectora Académica</t>
  </si>
  <si>
    <r>
      <rPr>
        <b/>
        <sz val="10"/>
        <color theme="1"/>
        <rFont val="Verdana"/>
        <family val="2"/>
      </rPr>
      <t>Dato:</t>
    </r>
    <r>
      <rPr>
        <sz val="10"/>
        <color theme="1"/>
        <rFont val="Verdana"/>
        <family val="2"/>
      </rPr>
      <t xml:space="preserve">
Número de fuentes de investigación identificadas</t>
    </r>
  </si>
  <si>
    <t>Se verificó que no se realizó monitoreo del contexto que permitiera identificar fuentes de financiación</t>
  </si>
  <si>
    <t>Vicerrectoria Académica</t>
  </si>
  <si>
    <r>
      <rPr>
        <b/>
        <sz val="10"/>
        <color theme="1"/>
        <rFont val="Verdana"/>
        <family val="2"/>
      </rPr>
      <t xml:space="preserve">Dato: </t>
    </r>
    <r>
      <rPr>
        <sz val="10"/>
        <color theme="1"/>
        <rFont val="Verdana"/>
        <family val="2"/>
      </rPr>
      <t xml:space="preserve">
Clases en los diferentes programas de investigación</t>
    </r>
  </si>
  <si>
    <t>Se verificó la existencia de las materias de inevstigacion en la malla curricular de la Insitucion</t>
  </si>
  <si>
    <t>1. Clases y formación institucional de investigación.</t>
  </si>
  <si>
    <t>1. Mantener en las mallas curriculares la formación investigativa</t>
  </si>
  <si>
    <t>1. Cronograma de trabajo con los grupos de investigación</t>
  </si>
  <si>
    <t>1. Realizar las reuniones con los grupos de investigación de la UNIBAC</t>
  </si>
  <si>
    <t xml:space="preserve">Dato:
Registro de asistencia </t>
  </si>
  <si>
    <t>Se verificó existencia de los registro de asistencia con los grupos de investigación</t>
  </si>
  <si>
    <t>1. Publicaciones propias de la UNIBAC</t>
  </si>
  <si>
    <t>1. Seguir publicando y comunicacndo la investigación Institucional</t>
  </si>
  <si>
    <t>Dato:
Número de publicaciones propias de la UNIBAC</t>
  </si>
  <si>
    <r>
      <t xml:space="preserve">Se verificó que existen publciaicones propias, caso:revista </t>
    </r>
    <r>
      <rPr>
        <i/>
        <sz val="10"/>
        <color theme="1"/>
        <rFont val="Verdana"/>
        <family val="2"/>
      </rPr>
      <t>OJO AL ARTE</t>
    </r>
  </si>
  <si>
    <t>5. Inadecuada estructura del diseño del Plan anticorrupción y atención al ciudadano</t>
  </si>
  <si>
    <t>6. No hacer seguimiento al Plan Anticorrupción y atención al Ciudadano</t>
  </si>
  <si>
    <t>Verificar estructura del Plan Anticorrupción y Atención al Ciudadano. Lo anterior para verificar si es acorde al contexto de la UNIBAC</t>
  </si>
  <si>
    <r>
      <rPr>
        <b/>
        <sz val="10"/>
        <color theme="1"/>
        <rFont val="Verdana"/>
        <family val="2"/>
      </rPr>
      <t>DATO</t>
    </r>
    <r>
      <rPr>
        <sz val="10"/>
        <color theme="1"/>
        <rFont val="Verdana"/>
        <family val="2"/>
      </rPr>
      <t>: Revisón del Plan Anticorrupción y Atención al Ciudadano</t>
    </r>
  </si>
  <si>
    <t>Se verificó que existe un Plan Anticorrupción en la UNIBAC</t>
  </si>
  <si>
    <t>Revisión del Plan Anto</t>
  </si>
  <si>
    <t>INSTITUCIÓN UNIVERSITARIA 
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</si>
</sst>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b/>
      <i/>
      <sz val="9"/>
      <color theme="1"/>
      <name val="Verdana"/>
      <family val="2"/>
    </font>
    <font>
      <b/>
      <i/>
      <sz val="8"/>
      <name val="Verdana"/>
      <family val="2"/>
    </font>
    <font>
      <b/>
      <i/>
      <sz val="8"/>
      <color theme="1"/>
      <name val="Verdana"/>
      <family val="2"/>
    </font>
    <font>
      <b/>
      <i/>
      <sz val="10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sz val="11"/>
      <color rgb="FFFF000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b/>
      <i/>
      <u/>
      <sz val="10"/>
      <color indexed="8"/>
      <name val="Verdana"/>
      <family val="2"/>
    </font>
    <font>
      <i/>
      <sz val="11"/>
      <color theme="1"/>
      <name val="Verdana"/>
      <family val="2"/>
    </font>
    <font>
      <i/>
      <sz val="10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12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7" borderId="10" xfId="0" applyFont="1" applyFill="1" applyBorder="1" applyAlignment="1" applyProtection="1">
      <alignment horizontal="center" vertical="center" wrapText="1"/>
      <protection locked="0"/>
    </xf>
    <xf numFmtId="0" fontId="16" fillId="7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>
      <alignment horizontal="center" vertical="center"/>
    </xf>
    <xf numFmtId="14" fontId="1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 applyProtection="1">
      <alignment horizontal="center" vertical="center" wrapText="1"/>
      <protection locked="0"/>
    </xf>
    <xf numFmtId="0" fontId="16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9" borderId="1" xfId="0" applyFont="1" applyFill="1" applyBorder="1" applyAlignment="1" applyProtection="1">
      <alignment horizontal="left" vertical="center" wrapText="1"/>
      <protection locked="0"/>
    </xf>
    <xf numFmtId="0" fontId="16" fillId="9" borderId="1" xfId="0" applyFont="1" applyFill="1" applyBorder="1" applyAlignment="1">
      <alignment horizontal="left" vertical="center" wrapText="1"/>
    </xf>
    <xf numFmtId="0" fontId="16" fillId="9" borderId="4" xfId="0" applyFont="1" applyFill="1" applyBorder="1" applyAlignment="1" applyProtection="1">
      <alignment horizontal="center" vertical="center" wrapText="1"/>
      <protection locked="0"/>
    </xf>
    <xf numFmtId="0" fontId="16" fillId="9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 applyProtection="1">
      <alignment horizontal="center" vertical="center" wrapText="1"/>
      <protection locked="0"/>
    </xf>
    <xf numFmtId="0" fontId="6" fillId="9" borderId="1" xfId="0" applyFont="1" applyFill="1" applyBorder="1" applyAlignment="1">
      <alignment horizontal="center" vertical="center"/>
    </xf>
    <xf numFmtId="14" fontId="16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16" fillId="10" borderId="4" xfId="0" applyFont="1" applyFill="1" applyBorder="1" applyAlignment="1" applyProtection="1">
      <alignment horizontal="center" vertical="center" wrapText="1"/>
      <protection locked="0"/>
    </xf>
    <xf numFmtId="0" fontId="16" fillId="10" borderId="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0" fontId="6" fillId="10" borderId="1" xfId="0" applyFont="1" applyFill="1" applyBorder="1" applyAlignment="1">
      <alignment horizontal="center" vertical="center"/>
    </xf>
    <xf numFmtId="14" fontId="16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>
      <alignment horizontal="left" vertical="center" wrapText="1"/>
    </xf>
    <xf numFmtId="0" fontId="16" fillId="8" borderId="4" xfId="0" applyFont="1" applyFill="1" applyBorder="1" applyAlignment="1" applyProtection="1">
      <alignment horizontal="center" vertical="center" wrapText="1"/>
      <protection locked="0"/>
    </xf>
    <xf numFmtId="0" fontId="16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>
      <alignment horizontal="center" vertical="center"/>
    </xf>
    <xf numFmtId="14" fontId="1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11" borderId="1" xfId="0" applyFont="1" applyFill="1" applyBorder="1" applyAlignment="1">
      <alignment horizontal="left" vertical="center" wrapText="1"/>
    </xf>
    <xf numFmtId="0" fontId="16" fillId="11" borderId="4" xfId="0" applyFont="1" applyFill="1" applyBorder="1" applyAlignment="1" applyProtection="1">
      <alignment horizontal="center" vertical="center" wrapText="1"/>
      <protection locked="0"/>
    </xf>
    <xf numFmtId="0" fontId="16" fillId="11" borderId="4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 applyProtection="1">
      <alignment horizontal="center" vertical="center" wrapText="1"/>
      <protection locked="0"/>
    </xf>
    <xf numFmtId="0" fontId="6" fillId="11" borderId="1" xfId="0" applyFont="1" applyFill="1" applyBorder="1" applyAlignment="1">
      <alignment horizontal="center" vertical="center"/>
    </xf>
    <xf numFmtId="14" fontId="16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1" xfId="0" applyFont="1" applyFill="1" applyBorder="1" applyAlignment="1">
      <alignment horizontal="left" vertical="center" wrapText="1"/>
    </xf>
    <xf numFmtId="0" fontId="16" fillId="11" borderId="1" xfId="0" applyFont="1" applyFill="1" applyBorder="1" applyAlignment="1" applyProtection="1">
      <alignment horizontal="left" vertical="center" wrapText="1"/>
      <protection locked="0"/>
    </xf>
    <xf numFmtId="0" fontId="18" fillId="9" borderId="4" xfId="0" applyFont="1" applyFill="1" applyBorder="1" applyAlignment="1" applyProtection="1">
      <alignment horizontal="center" vertical="center" wrapText="1"/>
      <protection locked="0"/>
    </xf>
    <xf numFmtId="0" fontId="18" fillId="9" borderId="1" xfId="0" applyFont="1" applyFill="1" applyBorder="1" applyAlignment="1" applyProtection="1">
      <alignment horizontal="left" vertical="center" wrapText="1"/>
      <protection locked="0"/>
    </xf>
    <xf numFmtId="0" fontId="18" fillId="9" borderId="1" xfId="0" applyFont="1" applyFill="1" applyBorder="1" applyAlignment="1" applyProtection="1">
      <alignment horizontal="center" vertical="center" wrapText="1"/>
      <protection locked="0"/>
    </xf>
    <xf numFmtId="0" fontId="19" fillId="9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 applyProtection="1">
      <alignment horizontal="center" vertical="center" wrapText="1"/>
      <protection locked="0"/>
    </xf>
    <xf numFmtId="14" fontId="18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9" borderId="1" xfId="0" applyFont="1" applyFill="1" applyBorder="1" applyAlignment="1" applyProtection="1">
      <alignment horizontal="left" vertical="center" wrapText="1"/>
      <protection locked="0"/>
    </xf>
    <xf numFmtId="0" fontId="19" fillId="9" borderId="1" xfId="0" applyFont="1" applyFill="1" applyBorder="1" applyAlignment="1" applyProtection="1">
      <alignment horizontal="center" vertical="center" wrapText="1"/>
      <protection locked="0"/>
    </xf>
    <xf numFmtId="0" fontId="16" fillId="11" borderId="1" xfId="0" applyFont="1" applyFill="1" applyBorder="1" applyAlignment="1" applyProtection="1">
      <alignment vertical="center" wrapText="1"/>
      <protection locked="0"/>
    </xf>
    <xf numFmtId="0" fontId="6" fillId="11" borderId="1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7" fillId="12" borderId="1" xfId="0" applyFont="1" applyFill="1" applyBorder="1" applyAlignment="1">
      <alignment horizontal="left" vertical="center" wrapText="1"/>
    </xf>
    <xf numFmtId="0" fontId="16" fillId="12" borderId="4" xfId="0" applyFont="1" applyFill="1" applyBorder="1" applyAlignment="1" applyProtection="1">
      <alignment horizontal="center" vertical="center" wrapText="1"/>
      <protection locked="0"/>
    </xf>
    <xf numFmtId="0" fontId="16" fillId="12" borderId="4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 applyProtection="1">
      <alignment horizontal="center" vertical="center" wrapText="1"/>
      <protection locked="0"/>
    </xf>
    <xf numFmtId="0" fontId="6" fillId="12" borderId="1" xfId="0" applyFont="1" applyFill="1" applyBorder="1" applyAlignment="1">
      <alignment horizontal="center" vertical="center"/>
    </xf>
    <xf numFmtId="14" fontId="16" fillId="1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left" vertical="center" wrapText="1"/>
      <protection locked="0"/>
    </xf>
    <xf numFmtId="0" fontId="6" fillId="8" borderId="9" xfId="0" applyFont="1" applyFill="1" applyBorder="1" applyAlignment="1" applyProtection="1">
      <alignment horizontal="left" vertical="center" wrapText="1"/>
      <protection locked="0"/>
    </xf>
    <xf numFmtId="0" fontId="6" fillId="8" borderId="4" xfId="0" applyFont="1" applyFill="1" applyBorder="1" applyAlignment="1" applyProtection="1">
      <alignment horizontal="left" vertical="center" wrapText="1"/>
      <protection locked="0"/>
    </xf>
    <xf numFmtId="0" fontId="6" fillId="11" borderId="3" xfId="0" applyFont="1" applyFill="1" applyBorder="1" applyAlignment="1" applyProtection="1">
      <alignment horizontal="left" vertical="center" wrapText="1"/>
      <protection locked="0"/>
    </xf>
    <xf numFmtId="0" fontId="6" fillId="11" borderId="9" xfId="0" applyFont="1" applyFill="1" applyBorder="1" applyAlignment="1" applyProtection="1">
      <alignment horizontal="left" vertical="center" wrapText="1"/>
      <protection locked="0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6" fillId="7" borderId="3" xfId="0" applyFont="1" applyFill="1" applyBorder="1" applyAlignment="1" applyProtection="1">
      <alignment horizontal="left" vertical="center" wrapText="1"/>
      <protection locked="0"/>
    </xf>
    <xf numFmtId="0" fontId="6" fillId="7" borderId="4" xfId="0" applyFont="1" applyFill="1" applyBorder="1" applyAlignment="1" applyProtection="1">
      <alignment horizontal="left" vertical="center" wrapText="1"/>
      <protection locked="0"/>
    </xf>
    <xf numFmtId="0" fontId="6" fillId="12" borderId="3" xfId="0" applyFont="1" applyFill="1" applyBorder="1" applyAlignment="1" applyProtection="1">
      <alignment horizontal="left" vertical="center" wrapText="1"/>
      <protection locked="0"/>
    </xf>
    <xf numFmtId="0" fontId="6" fillId="12" borderId="4" xfId="0" applyFont="1" applyFill="1" applyBorder="1" applyAlignment="1" applyProtection="1">
      <alignment horizontal="left" vertical="center" wrapText="1"/>
      <protection locked="0"/>
    </xf>
    <xf numFmtId="0" fontId="6" fillId="10" borderId="3" xfId="0" applyFont="1" applyFill="1" applyBorder="1" applyAlignment="1" applyProtection="1">
      <alignment horizontal="left" vertical="center" wrapText="1"/>
      <protection locked="0"/>
    </xf>
    <xf numFmtId="0" fontId="6" fillId="10" borderId="9" xfId="0" applyFont="1" applyFill="1" applyBorder="1" applyAlignment="1" applyProtection="1">
      <alignment horizontal="left" vertical="center" wrapText="1"/>
      <protection locked="0"/>
    </xf>
    <xf numFmtId="0" fontId="6" fillId="10" borderId="4" xfId="0" applyFont="1" applyFill="1" applyBorder="1" applyAlignment="1" applyProtection="1">
      <alignment horizontal="left" vertical="center" wrapText="1"/>
      <protection locked="0"/>
    </xf>
    <xf numFmtId="0" fontId="6" fillId="9" borderId="3" xfId="0" applyFont="1" applyFill="1" applyBorder="1" applyAlignment="1" applyProtection="1">
      <alignment horizontal="left" vertical="center" wrapText="1"/>
      <protection locked="0"/>
    </xf>
    <xf numFmtId="0" fontId="6" fillId="9" borderId="9" xfId="0" applyFont="1" applyFill="1" applyBorder="1" applyAlignment="1" applyProtection="1">
      <alignment horizontal="left" vertical="center" wrapText="1"/>
      <protection locked="0"/>
    </xf>
    <xf numFmtId="0" fontId="6" fillId="9" borderId="4" xfId="0" applyFont="1" applyFill="1" applyBorder="1" applyAlignment="1" applyProtection="1">
      <alignment horizontal="left" vertical="center" wrapText="1"/>
      <protection locked="0"/>
    </xf>
    <xf numFmtId="0" fontId="6" fillId="7" borderId="9" xfId="0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Protection="1">
      <protection locked="0"/>
    </xf>
    <xf numFmtId="0" fontId="6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/>
    <xf numFmtId="0" fontId="7" fillId="5" borderId="8" xfId="0" applyFont="1" applyFill="1" applyBorder="1"/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Protection="1">
      <protection locked="0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Porcentual 2" xfId="3"/>
  </cellStyles>
  <dxfs count="114"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0C1E8"/>
      <color rgb="FFD7E5F5"/>
      <color rgb="FFF6F5F0"/>
      <color rgb="FFE4E1CE"/>
      <color rgb="FFCCFF99"/>
      <color rgb="FFBDD391"/>
      <color rgb="FFDEE9C9"/>
      <color rgb="FFD6E3BB"/>
      <color rgb="FFCFDFAF"/>
      <color rgb="FFDBE7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35719</xdr:rowOff>
    </xdr:from>
    <xdr:to>
      <xdr:col>0</xdr:col>
      <xdr:colOff>1340644</xdr:colOff>
      <xdr:row>2</xdr:row>
      <xdr:rowOff>282575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594" y="35719"/>
          <a:ext cx="1162050" cy="118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179916</xdr:colOff>
      <xdr:row>0</xdr:row>
      <xdr:rowOff>63499</xdr:rowOff>
    </xdr:from>
    <xdr:to>
      <xdr:col>0</xdr:col>
      <xdr:colOff>1408641</xdr:colOff>
      <xdr:row>2</xdr:row>
      <xdr:rowOff>454024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10328"/>
        <a:stretch/>
      </xdr:blipFill>
      <xdr:spPr>
        <a:xfrm>
          <a:off x="179916" y="63499"/>
          <a:ext cx="1228725" cy="1332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292"/>
  <sheetViews>
    <sheetView zoomScale="90" zoomScaleNormal="90" workbookViewId="0">
      <pane xSplit="1" ySplit="6" topLeftCell="B56" activePane="bottomRight" state="frozen"/>
      <selection pane="topRight" activeCell="B1" sqref="B1"/>
      <selection pane="bottomLeft" activeCell="A7" sqref="A7"/>
      <selection pane="bottomRight" activeCell="B67" sqref="B67"/>
    </sheetView>
  </sheetViews>
  <sheetFormatPr baseColWidth="10" defaultColWidth="10.85546875" defaultRowHeight="14.25" x14ac:dyDescent="0.25"/>
  <cols>
    <col min="1" max="1" width="24.28515625" style="15" customWidth="1"/>
    <col min="2" max="2" width="37" style="15" customWidth="1"/>
    <col min="3" max="3" width="15.140625" style="15" customWidth="1"/>
    <col min="4" max="4" width="18.42578125" style="15" customWidth="1"/>
    <col min="5" max="5" width="14.85546875" style="15" customWidth="1"/>
    <col min="6" max="6" width="16.42578125" style="15" customWidth="1"/>
    <col min="7" max="7" width="40.42578125" style="15" customWidth="1"/>
    <col min="8" max="8" width="12.42578125" style="15" customWidth="1"/>
    <col min="9" max="9" width="21.28515625" style="15" customWidth="1"/>
    <col min="10" max="10" width="27.42578125" style="15" customWidth="1"/>
    <col min="11" max="11" width="15.28515625" style="33" customWidth="1"/>
    <col min="12" max="12" width="21.140625" style="15" customWidth="1"/>
    <col min="13" max="13" width="47.140625" style="15" customWidth="1"/>
    <col min="14" max="14" width="42.140625" style="15" customWidth="1"/>
    <col min="15" max="15" width="21.42578125" style="15" customWidth="1"/>
    <col min="16" max="16" width="49.5703125" style="15" bestFit="1" customWidth="1"/>
    <col min="17" max="17" width="35.7109375" style="15" customWidth="1"/>
    <col min="18" max="18" width="32.85546875" style="15" customWidth="1"/>
    <col min="19" max="19" width="14.7109375" style="15" customWidth="1"/>
    <col min="20" max="20" width="14.140625" style="15" customWidth="1"/>
    <col min="21" max="21" width="19.7109375" style="13" customWidth="1"/>
    <col min="22" max="22" width="142" style="13" customWidth="1"/>
    <col min="23" max="23" width="10.85546875" style="13"/>
    <col min="24" max="24" width="24.42578125" style="13" customWidth="1"/>
    <col min="25" max="25" width="20" style="13" customWidth="1"/>
    <col min="26" max="26" width="19.28515625" style="13" customWidth="1"/>
    <col min="27" max="27" width="18.42578125" style="13" customWidth="1"/>
    <col min="28" max="123" width="10.85546875" style="13"/>
    <col min="124" max="241" width="10.85546875" style="15"/>
    <col min="242" max="242" width="9" style="15" customWidth="1"/>
    <col min="243" max="243" width="19.85546875" style="15" customWidth="1"/>
    <col min="244" max="244" width="22" style="15" customWidth="1"/>
    <col min="245" max="245" width="1.7109375" style="15" customWidth="1"/>
    <col min="246" max="246" width="1.85546875" style="15" customWidth="1"/>
    <col min="247" max="247" width="2" style="15" customWidth="1"/>
    <col min="248" max="248" width="27" style="15" customWidth="1"/>
    <col min="249" max="249" width="22" style="15" customWidth="1"/>
    <col min="250" max="250" width="4.28515625" style="15" customWidth="1"/>
    <col min="251" max="251" width="35.42578125" style="15" customWidth="1"/>
    <col min="252" max="16384" width="10.85546875" style="15"/>
  </cols>
  <sheetData>
    <row r="1" spans="1:251" ht="36" customHeight="1" x14ac:dyDescent="0.25">
      <c r="A1" s="121"/>
      <c r="B1" s="126" t="s">
        <v>146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4" t="s">
        <v>67</v>
      </c>
      <c r="T1" s="125"/>
      <c r="W1" s="13" t="s">
        <v>0</v>
      </c>
      <c r="Y1" s="14" t="s">
        <v>71</v>
      </c>
      <c r="Z1" s="13" t="s">
        <v>1</v>
      </c>
      <c r="AA1" s="13" t="s">
        <v>2</v>
      </c>
      <c r="II1" s="16" t="s">
        <v>3</v>
      </c>
      <c r="IJ1" s="16" t="s">
        <v>4</v>
      </c>
      <c r="IK1" s="16"/>
      <c r="IL1" s="16"/>
      <c r="IM1" s="16"/>
      <c r="IN1" s="16" t="s">
        <v>5</v>
      </c>
      <c r="IO1" s="16" t="s">
        <v>6</v>
      </c>
      <c r="IP1" s="104"/>
      <c r="IQ1" s="17" t="s">
        <v>7</v>
      </c>
    </row>
    <row r="2" spans="1:251" ht="38.25" customHeight="1" x14ac:dyDescent="0.25">
      <c r="A2" s="122"/>
      <c r="B2" s="127" t="s">
        <v>55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4" t="s">
        <v>56</v>
      </c>
      <c r="T2" s="125"/>
      <c r="W2" s="13" t="s">
        <v>8</v>
      </c>
      <c r="Y2" s="14" t="s">
        <v>72</v>
      </c>
      <c r="Z2" s="13" t="s">
        <v>9</v>
      </c>
      <c r="AA2" s="13" t="s">
        <v>10</v>
      </c>
      <c r="II2" s="18" t="s">
        <v>11</v>
      </c>
      <c r="IJ2" s="18" t="s">
        <v>12</v>
      </c>
      <c r="IL2" s="18"/>
      <c r="IM2" s="18"/>
      <c r="IN2" s="18" t="s">
        <v>13</v>
      </c>
      <c r="IO2" s="18" t="s">
        <v>14</v>
      </c>
      <c r="IP2" s="105"/>
      <c r="IQ2" s="19" t="s">
        <v>15</v>
      </c>
    </row>
    <row r="3" spans="1:251" ht="31.5" customHeight="1" x14ac:dyDescent="0.25">
      <c r="A3" s="123"/>
      <c r="B3" s="128" t="s">
        <v>16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4" t="s">
        <v>57</v>
      </c>
      <c r="T3" s="125"/>
      <c r="Y3" s="14" t="s">
        <v>73</v>
      </c>
      <c r="Z3" s="13" t="s">
        <v>17</v>
      </c>
      <c r="AA3" s="13" t="s">
        <v>18</v>
      </c>
      <c r="II3" s="18" t="s">
        <v>9</v>
      </c>
      <c r="IJ3" s="18" t="s">
        <v>19</v>
      </c>
      <c r="IL3" s="18"/>
      <c r="IM3" s="18"/>
      <c r="IN3" s="18" t="s">
        <v>20</v>
      </c>
      <c r="IO3" s="18" t="s">
        <v>21</v>
      </c>
      <c r="IP3" s="105"/>
      <c r="IQ3" s="19" t="s">
        <v>22</v>
      </c>
    </row>
    <row r="4" spans="1:251" ht="16.5" customHeight="1" x14ac:dyDescent="0.2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9"/>
      <c r="Y4" s="14" t="s">
        <v>74</v>
      </c>
      <c r="Z4" s="13" t="s">
        <v>29</v>
      </c>
      <c r="AA4" s="13" t="s">
        <v>30</v>
      </c>
      <c r="II4" s="18" t="s">
        <v>17</v>
      </c>
      <c r="IJ4" s="18" t="s">
        <v>24</v>
      </c>
      <c r="IL4" s="18"/>
      <c r="IM4" s="18"/>
      <c r="IN4" s="18" t="s">
        <v>25</v>
      </c>
      <c r="IO4" s="18" t="s">
        <v>26</v>
      </c>
      <c r="IP4" s="105"/>
      <c r="IQ4" s="19" t="s">
        <v>27</v>
      </c>
    </row>
    <row r="5" spans="1:251" ht="35.25" customHeight="1" x14ac:dyDescent="0.2">
      <c r="A5" s="110" t="s">
        <v>28</v>
      </c>
      <c r="B5" s="9" t="s">
        <v>59</v>
      </c>
      <c r="C5" s="112" t="s">
        <v>60</v>
      </c>
      <c r="D5" s="113"/>
      <c r="E5" s="113"/>
      <c r="F5" s="114"/>
      <c r="G5" s="115" t="s">
        <v>61</v>
      </c>
      <c r="H5" s="116"/>
      <c r="I5" s="116"/>
      <c r="J5" s="116"/>
      <c r="K5" s="10"/>
      <c r="L5" s="112" t="s">
        <v>62</v>
      </c>
      <c r="M5" s="117"/>
      <c r="N5" s="117"/>
      <c r="O5" s="117"/>
      <c r="P5" s="118"/>
      <c r="Q5" s="115" t="s">
        <v>63</v>
      </c>
      <c r="R5" s="119"/>
      <c r="S5" s="119"/>
      <c r="T5" s="120"/>
      <c r="Y5" s="14"/>
      <c r="AA5" s="13" t="s">
        <v>52</v>
      </c>
      <c r="II5" s="18" t="s">
        <v>23</v>
      </c>
      <c r="IJ5" s="18" t="s">
        <v>31</v>
      </c>
      <c r="IL5" s="18"/>
      <c r="IM5" s="18"/>
      <c r="IN5" s="18" t="s">
        <v>32</v>
      </c>
      <c r="IO5" s="18" t="s">
        <v>33</v>
      </c>
      <c r="IP5" s="106"/>
      <c r="IQ5" s="19" t="s">
        <v>34</v>
      </c>
    </row>
    <row r="6" spans="1:251" ht="64.5" customHeight="1" thickBot="1" x14ac:dyDescent="0.3">
      <c r="A6" s="111"/>
      <c r="B6" s="1" t="s">
        <v>35</v>
      </c>
      <c r="C6" s="2" t="s">
        <v>4</v>
      </c>
      <c r="D6" s="2" t="s">
        <v>36</v>
      </c>
      <c r="E6" s="3" t="s">
        <v>37</v>
      </c>
      <c r="F6" s="3" t="s">
        <v>5</v>
      </c>
      <c r="G6" s="4" t="s">
        <v>38</v>
      </c>
      <c r="H6" s="5" t="s">
        <v>39</v>
      </c>
      <c r="I6" s="5" t="s">
        <v>40</v>
      </c>
      <c r="J6" s="5" t="s">
        <v>41</v>
      </c>
      <c r="K6" s="6" t="s">
        <v>42</v>
      </c>
      <c r="L6" s="7" t="s">
        <v>43</v>
      </c>
      <c r="M6" s="7" t="s">
        <v>44</v>
      </c>
      <c r="N6" s="7" t="s">
        <v>45</v>
      </c>
      <c r="O6" s="7" t="s">
        <v>46</v>
      </c>
      <c r="P6" s="8" t="s">
        <v>47</v>
      </c>
      <c r="Q6" s="8" t="s">
        <v>48</v>
      </c>
      <c r="R6" s="8" t="s">
        <v>58</v>
      </c>
      <c r="S6" s="8" t="s">
        <v>49</v>
      </c>
      <c r="T6" s="8" t="s">
        <v>50</v>
      </c>
      <c r="Y6" s="14"/>
      <c r="Z6" s="13" t="s">
        <v>51</v>
      </c>
      <c r="AA6" s="13" t="s">
        <v>54</v>
      </c>
      <c r="II6" s="20" t="s">
        <v>29</v>
      </c>
      <c r="IJ6" s="20" t="s">
        <v>53</v>
      </c>
    </row>
    <row r="7" spans="1:251" s="28" customFormat="1" ht="84.75" customHeight="1" thickBot="1" x14ac:dyDescent="0.3">
      <c r="A7" s="93" t="s">
        <v>325</v>
      </c>
      <c r="B7" s="11" t="s">
        <v>338</v>
      </c>
      <c r="C7" s="21" t="s">
        <v>53</v>
      </c>
      <c r="D7" s="21" t="s">
        <v>17</v>
      </c>
      <c r="E7" s="22">
        <f t="shared" ref="E7:E50" si="0">IF(C7="Insignificante (1)",1,IF(C7="Menor (2)",2,IF(C7="Moderado (3)",3,IF(C7="Mayor (4)",4,IF(C7="Catastrófico (5)",5)))))*IF(D7="Raro (1)",1,IF(D7="Improbable (2)",2,IF(D7="Posible (3)",3,IF(D7="Probable (4)",4,IF(D7="Casi seguro (5)",5)))))</f>
        <v>15</v>
      </c>
      <c r="F7" s="23" t="str">
        <f t="shared" ref="F7:F50" si="1">+IF(E7=1,"BAJA",IF(E7=4,"BAJA",IF(E7=3,"MODERADA",IF(E7=6,"MODERADA",IF(E7=5,"ALTA",IF(E7=8,"ALTA",IF(E7=9,"ALTA",IF(E7=10,"ALTA",IF(E7=11,"ALTA",IF(E7=12,"EXTREMA",IF(E7=15,"EXTREMA",IF(E7=16,"EXTREMA",IF(E7=20,"EXTREMA",IF(E7=25,"EXTREMA",IF(E7=2,"BAJA",)))))))))))))))</f>
        <v>EXTREMA</v>
      </c>
      <c r="G7" s="24" t="s">
        <v>339</v>
      </c>
      <c r="H7" s="24" t="s">
        <v>51</v>
      </c>
      <c r="I7" s="24" t="s">
        <v>64</v>
      </c>
      <c r="J7" s="24" t="s">
        <v>34</v>
      </c>
      <c r="K7" s="25" t="str">
        <f t="shared" ref="K7:K37" si="2">+IF(J7=$IQ$2,F7,IF(J7=$IQ$3,F7,IF(J7=$IQ$4,IF(F7=$IN$6,$IN$5,IF(F7=$IN$5,$IN$4,IF(F7=$IN$4,$IN$3,IF(F7=$IN$3,$IN$2,F7)))),IF(J7=$IQ$5,IF(F7=$IN$6,$IN$5,IF(F7=$IN$5,$IN$4,IF(F7=$IN$4,$IN$3,IF(F7=$IN$3,$IN$2,F7))))))))</f>
        <v>ALTA</v>
      </c>
      <c r="L7" s="24" t="str">
        <f t="shared" ref="L7:L37" si="3">+IF(K7="EXTREMA",$IO$5,IF(K7="ALTA",$IO$4,IF(K7="MODERADA",$IO$3,IF(K7="BAJA",$IO$2))))</f>
        <v>Reducir el riesgo, Evitar, compartir o transferir</v>
      </c>
      <c r="M7" s="24" t="s">
        <v>340</v>
      </c>
      <c r="N7" s="24" t="s">
        <v>341</v>
      </c>
      <c r="O7" s="26" t="s">
        <v>204</v>
      </c>
      <c r="P7" s="24" t="s">
        <v>342</v>
      </c>
      <c r="Q7" s="24" t="s">
        <v>290</v>
      </c>
      <c r="R7" s="26">
        <v>41629</v>
      </c>
      <c r="S7" s="24" t="s">
        <v>0</v>
      </c>
      <c r="T7" s="24" t="s">
        <v>8</v>
      </c>
      <c r="U7" s="27"/>
      <c r="V7" s="13"/>
      <c r="W7" s="13"/>
      <c r="X7" s="13"/>
      <c r="Y7" s="13"/>
      <c r="Z7" s="13" t="s">
        <v>66</v>
      </c>
      <c r="AA7" s="13" t="s">
        <v>64</v>
      </c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</row>
    <row r="8" spans="1:251" s="28" customFormat="1" ht="62.25" customHeight="1" thickBot="1" x14ac:dyDescent="0.3">
      <c r="A8" s="103"/>
      <c r="B8" s="12" t="s">
        <v>68</v>
      </c>
      <c r="C8" s="29" t="s">
        <v>53</v>
      </c>
      <c r="D8" s="29" t="s">
        <v>9</v>
      </c>
      <c r="E8" s="30">
        <f t="shared" si="0"/>
        <v>10</v>
      </c>
      <c r="F8" s="31" t="str">
        <f t="shared" si="1"/>
        <v>ALTA</v>
      </c>
      <c r="G8" s="24" t="s">
        <v>273</v>
      </c>
      <c r="H8" s="24" t="s">
        <v>51</v>
      </c>
      <c r="I8" s="24" t="s">
        <v>54</v>
      </c>
      <c r="J8" s="24" t="s">
        <v>34</v>
      </c>
      <c r="K8" s="25" t="str">
        <f t="shared" si="2"/>
        <v>MODERADA</v>
      </c>
      <c r="L8" s="24" t="str">
        <f t="shared" si="3"/>
        <v>Asumir el riesgo, Reducir el riesgo</v>
      </c>
      <c r="M8" s="24" t="s">
        <v>281</v>
      </c>
      <c r="N8" s="24" t="s">
        <v>278</v>
      </c>
      <c r="O8" s="26" t="s">
        <v>204</v>
      </c>
      <c r="P8" s="24" t="s">
        <v>296</v>
      </c>
      <c r="Q8" s="24" t="s">
        <v>290</v>
      </c>
      <c r="R8" s="26">
        <v>41629</v>
      </c>
      <c r="S8" s="24" t="s">
        <v>0</v>
      </c>
      <c r="T8" s="24" t="s">
        <v>8</v>
      </c>
      <c r="U8" s="27"/>
      <c r="V8" s="13"/>
      <c r="W8" s="13"/>
      <c r="X8" s="13"/>
      <c r="Y8" s="13"/>
      <c r="Z8" s="13"/>
      <c r="AA8" s="13" t="s">
        <v>65</v>
      </c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</row>
    <row r="9" spans="1:251" s="28" customFormat="1" ht="72.75" customHeight="1" thickBot="1" x14ac:dyDescent="0.3">
      <c r="A9" s="94"/>
      <c r="B9" s="12" t="s">
        <v>69</v>
      </c>
      <c r="C9" s="29" t="s">
        <v>53</v>
      </c>
      <c r="D9" s="29" t="s">
        <v>1</v>
      </c>
      <c r="E9" s="30">
        <f t="shared" si="0"/>
        <v>5</v>
      </c>
      <c r="F9" s="31" t="str">
        <f t="shared" si="1"/>
        <v>ALTA</v>
      </c>
      <c r="G9" s="24" t="s">
        <v>274</v>
      </c>
      <c r="H9" s="24" t="s">
        <v>51</v>
      </c>
      <c r="I9" s="24" t="s">
        <v>64</v>
      </c>
      <c r="J9" s="24" t="s">
        <v>34</v>
      </c>
      <c r="K9" s="25" t="str">
        <f t="shared" si="2"/>
        <v>MODERADA</v>
      </c>
      <c r="L9" s="24" t="str">
        <f t="shared" si="3"/>
        <v>Asumir el riesgo, Reducir el riesgo</v>
      </c>
      <c r="M9" s="24" t="s">
        <v>282</v>
      </c>
      <c r="N9" s="24" t="s">
        <v>279</v>
      </c>
      <c r="O9" s="26" t="s">
        <v>204</v>
      </c>
      <c r="P9" s="24" t="s">
        <v>297</v>
      </c>
      <c r="Q9" s="24" t="s">
        <v>290</v>
      </c>
      <c r="R9" s="26">
        <v>41629</v>
      </c>
      <c r="S9" s="24" t="s">
        <v>0</v>
      </c>
      <c r="T9" s="24" t="s">
        <v>8</v>
      </c>
      <c r="U9" s="27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</row>
    <row r="10" spans="1:251" s="28" customFormat="1" ht="45" customHeight="1" thickBot="1" x14ac:dyDescent="0.3">
      <c r="A10" s="34" t="s">
        <v>70</v>
      </c>
      <c r="B10" s="35" t="s">
        <v>75</v>
      </c>
      <c r="C10" s="36" t="s">
        <v>24</v>
      </c>
      <c r="D10" s="36" t="s">
        <v>9</v>
      </c>
      <c r="E10" s="37">
        <f t="shared" ref="E10:E40" si="4">IF(C10="Insignificante (1)",1,IF(C10="Menor (2)",2,IF(C10="Moderado (3)",3,IF(C10="Mayor (4)",4,IF(C10="Catastrófico (5)",5)))))*IF(D10="Raro (1)",1,IF(D10="Improbable (2)",2,IF(D10="Posible (3)",3,IF(D10="Probable (4)",4,IF(D10="Casi seguro (5)",5)))))</f>
        <v>6</v>
      </c>
      <c r="F10" s="38" t="str">
        <f t="shared" ref="F10:F40" si="5">+IF(E10=1,"BAJA",IF(E10=4,"BAJA",IF(E10=3,"MODERADA",IF(E10=6,"MODERADA",IF(E10=5,"ALTA",IF(E10=8,"ALTA",IF(E10=9,"ALTA",IF(E10=10,"ALTA",IF(E10=11,"ALTA",IF(E10=12,"EXTREMA",IF(E10=15,"EXTREMA",IF(E10=16,"EXTREMA",IF(E10=20,"EXTREMA",IF(E10=25,"EXTREMA",IF(E10=2,"BAJA",)))))))))))))))</f>
        <v>MODERADA</v>
      </c>
      <c r="G10" s="39" t="s">
        <v>275</v>
      </c>
      <c r="H10" s="39" t="s">
        <v>51</v>
      </c>
      <c r="I10" s="39" t="s">
        <v>64</v>
      </c>
      <c r="J10" s="39" t="s">
        <v>34</v>
      </c>
      <c r="K10" s="40" t="str">
        <f t="shared" si="2"/>
        <v>BAJA</v>
      </c>
      <c r="L10" s="39" t="str">
        <f t="shared" si="3"/>
        <v>Asumir el riesgo</v>
      </c>
      <c r="M10" s="39" t="s">
        <v>285</v>
      </c>
      <c r="N10" s="39" t="s">
        <v>280</v>
      </c>
      <c r="O10" s="41" t="s">
        <v>204</v>
      </c>
      <c r="P10" s="39" t="s">
        <v>292</v>
      </c>
      <c r="Q10" s="39" t="s">
        <v>291</v>
      </c>
      <c r="R10" s="41">
        <v>41629</v>
      </c>
      <c r="S10" s="39" t="s">
        <v>0</v>
      </c>
      <c r="T10" s="39" t="s">
        <v>8</v>
      </c>
      <c r="U10" s="27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</row>
    <row r="11" spans="1:251" s="28" customFormat="1" ht="67.5" customHeight="1" thickBot="1" x14ac:dyDescent="0.3">
      <c r="A11" s="87" t="s">
        <v>76</v>
      </c>
      <c r="B11" s="50" t="s">
        <v>77</v>
      </c>
      <c r="C11" s="51" t="s">
        <v>24</v>
      </c>
      <c r="D11" s="51" t="s">
        <v>9</v>
      </c>
      <c r="E11" s="52">
        <f t="shared" si="4"/>
        <v>6</v>
      </c>
      <c r="F11" s="53" t="str">
        <f t="shared" si="5"/>
        <v>MODERADA</v>
      </c>
      <c r="G11" s="54" t="s">
        <v>277</v>
      </c>
      <c r="H11" s="54" t="s">
        <v>51</v>
      </c>
      <c r="I11" s="54" t="s">
        <v>54</v>
      </c>
      <c r="J11" s="54" t="s">
        <v>34</v>
      </c>
      <c r="K11" s="55" t="str">
        <f t="shared" si="2"/>
        <v>BAJA</v>
      </c>
      <c r="L11" s="54" t="str">
        <f t="shared" si="3"/>
        <v>Asumir el riesgo</v>
      </c>
      <c r="M11" s="54" t="s">
        <v>298</v>
      </c>
      <c r="N11" s="54" t="s">
        <v>269</v>
      </c>
      <c r="O11" s="56" t="s">
        <v>288</v>
      </c>
      <c r="P11" s="54" t="s">
        <v>299</v>
      </c>
      <c r="Q11" s="54" t="s">
        <v>291</v>
      </c>
      <c r="R11" s="56">
        <v>41629</v>
      </c>
      <c r="S11" s="54" t="s">
        <v>0</v>
      </c>
      <c r="T11" s="54" t="s">
        <v>8</v>
      </c>
      <c r="U11" s="27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251" s="28" customFormat="1" ht="77.25" customHeight="1" thickBot="1" x14ac:dyDescent="0.3">
      <c r="A12" s="88"/>
      <c r="B12" s="50" t="s">
        <v>78</v>
      </c>
      <c r="C12" s="51" t="s">
        <v>19</v>
      </c>
      <c r="D12" s="51" t="s">
        <v>9</v>
      </c>
      <c r="E12" s="52">
        <f t="shared" si="4"/>
        <v>4</v>
      </c>
      <c r="F12" s="53" t="str">
        <f t="shared" si="5"/>
        <v>BAJA</v>
      </c>
      <c r="G12" s="54" t="s">
        <v>283</v>
      </c>
      <c r="H12" s="54" t="s">
        <v>51</v>
      </c>
      <c r="I12" s="54" t="s">
        <v>54</v>
      </c>
      <c r="J12" s="54" t="s">
        <v>34</v>
      </c>
      <c r="K12" s="55" t="str">
        <f t="shared" si="2"/>
        <v>BAJA</v>
      </c>
      <c r="L12" s="54" t="str">
        <f t="shared" si="3"/>
        <v>Asumir el riesgo</v>
      </c>
      <c r="M12" s="54" t="s">
        <v>286</v>
      </c>
      <c r="N12" s="54" t="s">
        <v>269</v>
      </c>
      <c r="O12" s="56" t="s">
        <v>289</v>
      </c>
      <c r="P12" s="54" t="s">
        <v>293</v>
      </c>
      <c r="Q12" s="54" t="s">
        <v>300</v>
      </c>
      <c r="R12" s="56">
        <v>41629</v>
      </c>
      <c r="S12" s="54" t="s">
        <v>0</v>
      </c>
      <c r="T12" s="54" t="s">
        <v>8</v>
      </c>
      <c r="U12" s="27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251" s="28" customFormat="1" ht="62.25" customHeight="1" thickBot="1" x14ac:dyDescent="0.3">
      <c r="A13" s="89"/>
      <c r="B13" s="50" t="s">
        <v>79</v>
      </c>
      <c r="C13" s="51" t="s">
        <v>19</v>
      </c>
      <c r="D13" s="51" t="s">
        <v>17</v>
      </c>
      <c r="E13" s="52">
        <f t="shared" si="4"/>
        <v>6</v>
      </c>
      <c r="F13" s="53" t="str">
        <f t="shared" si="5"/>
        <v>MODERADA</v>
      </c>
      <c r="G13" s="54" t="s">
        <v>284</v>
      </c>
      <c r="H13" s="54" t="s">
        <v>51</v>
      </c>
      <c r="I13" s="54" t="s">
        <v>54</v>
      </c>
      <c r="J13" s="54" t="s">
        <v>34</v>
      </c>
      <c r="K13" s="55" t="str">
        <f t="shared" si="2"/>
        <v>BAJA</v>
      </c>
      <c r="L13" s="54" t="str">
        <f t="shared" si="3"/>
        <v>Asumir el riesgo</v>
      </c>
      <c r="M13" s="54" t="s">
        <v>287</v>
      </c>
      <c r="N13" s="54" t="s">
        <v>269</v>
      </c>
      <c r="O13" s="56" t="s">
        <v>54</v>
      </c>
      <c r="P13" s="76" t="s">
        <v>294</v>
      </c>
      <c r="Q13" s="54" t="s">
        <v>295</v>
      </c>
      <c r="R13" s="56">
        <v>41629</v>
      </c>
      <c r="S13" s="54" t="s">
        <v>0</v>
      </c>
      <c r="T13" s="54" t="s">
        <v>8</v>
      </c>
      <c r="U13" s="27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251" s="28" customFormat="1" ht="86.25" customHeight="1" thickBot="1" x14ac:dyDescent="0.3">
      <c r="A14" s="90" t="s">
        <v>80</v>
      </c>
      <c r="B14" s="57" t="s">
        <v>81</v>
      </c>
      <c r="C14" s="58" t="s">
        <v>53</v>
      </c>
      <c r="D14" s="58" t="s">
        <v>9</v>
      </c>
      <c r="E14" s="59">
        <f t="shared" si="4"/>
        <v>10</v>
      </c>
      <c r="F14" s="60" t="str">
        <f t="shared" si="5"/>
        <v>ALTA</v>
      </c>
      <c r="G14" s="61" t="s">
        <v>179</v>
      </c>
      <c r="H14" s="61" t="s">
        <v>51</v>
      </c>
      <c r="I14" s="61" t="s">
        <v>10</v>
      </c>
      <c r="J14" s="61" t="s">
        <v>34</v>
      </c>
      <c r="K14" s="62" t="str">
        <f t="shared" si="2"/>
        <v>MODERADA</v>
      </c>
      <c r="L14" s="61" t="str">
        <f t="shared" si="3"/>
        <v>Asumir el riesgo, Reducir el riesgo</v>
      </c>
      <c r="M14" s="74" t="s">
        <v>180</v>
      </c>
      <c r="N14" s="61" t="s">
        <v>174</v>
      </c>
      <c r="O14" s="63" t="s">
        <v>137</v>
      </c>
      <c r="P14" s="65" t="s">
        <v>181</v>
      </c>
      <c r="Q14" s="61" t="s">
        <v>215</v>
      </c>
      <c r="R14" s="63">
        <v>41264</v>
      </c>
      <c r="S14" s="61" t="s">
        <v>0</v>
      </c>
      <c r="T14" s="61" t="s">
        <v>8</v>
      </c>
      <c r="U14" s="27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</row>
    <row r="15" spans="1:251" s="28" customFormat="1" ht="62.25" customHeight="1" thickBot="1" x14ac:dyDescent="0.3">
      <c r="A15" s="91"/>
      <c r="B15" s="57" t="s">
        <v>82</v>
      </c>
      <c r="C15" s="58" t="s">
        <v>53</v>
      </c>
      <c r="D15" s="58" t="s">
        <v>9</v>
      </c>
      <c r="E15" s="59">
        <f t="shared" si="4"/>
        <v>10</v>
      </c>
      <c r="F15" s="60" t="str">
        <f t="shared" si="5"/>
        <v>ALTA</v>
      </c>
      <c r="G15" s="61" t="s">
        <v>175</v>
      </c>
      <c r="H15" s="61" t="s">
        <v>51</v>
      </c>
      <c r="I15" s="61" t="s">
        <v>54</v>
      </c>
      <c r="J15" s="61" t="s">
        <v>34</v>
      </c>
      <c r="K15" s="62" t="str">
        <f t="shared" si="2"/>
        <v>MODERADA</v>
      </c>
      <c r="L15" s="61" t="str">
        <f t="shared" si="3"/>
        <v>Asumir el riesgo, Reducir el riesgo</v>
      </c>
      <c r="M15" s="61" t="s">
        <v>216</v>
      </c>
      <c r="N15" s="61" t="s">
        <v>176</v>
      </c>
      <c r="O15" s="63" t="s">
        <v>10</v>
      </c>
      <c r="P15" s="61" t="s">
        <v>177</v>
      </c>
      <c r="Q15" s="61" t="s">
        <v>178</v>
      </c>
      <c r="R15" s="63">
        <v>41264</v>
      </c>
      <c r="S15" s="61" t="s">
        <v>0</v>
      </c>
      <c r="T15" s="61" t="s">
        <v>8</v>
      </c>
      <c r="U15" s="27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251" s="28" customFormat="1" ht="62.25" customHeight="1" thickBot="1" x14ac:dyDescent="0.3">
      <c r="A16" s="91"/>
      <c r="B16" s="57" t="s">
        <v>217</v>
      </c>
      <c r="C16" s="58" t="s">
        <v>53</v>
      </c>
      <c r="D16" s="58" t="s">
        <v>9</v>
      </c>
      <c r="E16" s="59">
        <f t="shared" si="4"/>
        <v>10</v>
      </c>
      <c r="F16" s="60" t="str">
        <f t="shared" si="5"/>
        <v>ALTA</v>
      </c>
      <c r="G16" s="61" t="s">
        <v>183</v>
      </c>
      <c r="H16" s="61" t="s">
        <v>51</v>
      </c>
      <c r="I16" s="61" t="s">
        <v>54</v>
      </c>
      <c r="J16" s="61" t="s">
        <v>34</v>
      </c>
      <c r="K16" s="62" t="str">
        <f t="shared" si="2"/>
        <v>MODERADA</v>
      </c>
      <c r="L16" s="61" t="str">
        <f t="shared" si="3"/>
        <v>Asumir el riesgo, Reducir el riesgo</v>
      </c>
      <c r="M16" s="65" t="s">
        <v>182</v>
      </c>
      <c r="N16" s="61" t="s">
        <v>218</v>
      </c>
      <c r="O16" s="63" t="s">
        <v>54</v>
      </c>
      <c r="P16" s="61" t="s">
        <v>184</v>
      </c>
      <c r="Q16" s="61" t="s">
        <v>178</v>
      </c>
      <c r="R16" s="63">
        <v>41264</v>
      </c>
      <c r="S16" s="61" t="s">
        <v>0</v>
      </c>
      <c r="T16" s="61" t="s">
        <v>8</v>
      </c>
      <c r="U16" s="27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s="28" customFormat="1" ht="62.25" customHeight="1" thickBot="1" x14ac:dyDescent="0.3">
      <c r="A17" s="91"/>
      <c r="B17" s="57" t="s">
        <v>83</v>
      </c>
      <c r="C17" s="58" t="s">
        <v>53</v>
      </c>
      <c r="D17" s="58" t="s">
        <v>17</v>
      </c>
      <c r="E17" s="59">
        <f t="shared" si="4"/>
        <v>15</v>
      </c>
      <c r="F17" s="60" t="str">
        <f t="shared" si="5"/>
        <v>EXTREMA</v>
      </c>
      <c r="G17" s="61" t="s">
        <v>219</v>
      </c>
      <c r="H17" s="61" t="s">
        <v>51</v>
      </c>
      <c r="I17" s="61" t="s">
        <v>2</v>
      </c>
      <c r="J17" s="61" t="s">
        <v>34</v>
      </c>
      <c r="K17" s="62" t="str">
        <f t="shared" si="2"/>
        <v>ALTA</v>
      </c>
      <c r="L17" s="61" t="str">
        <f t="shared" si="3"/>
        <v>Reducir el riesgo, Evitar, compartir o transferir</v>
      </c>
      <c r="M17" s="65" t="s">
        <v>185</v>
      </c>
      <c r="N17" s="61" t="s">
        <v>186</v>
      </c>
      <c r="O17" s="63" t="s">
        <v>10</v>
      </c>
      <c r="P17" s="75" t="s">
        <v>220</v>
      </c>
      <c r="Q17" s="61" t="s">
        <v>178</v>
      </c>
      <c r="R17" s="63">
        <v>41264</v>
      </c>
      <c r="S17" s="61" t="s">
        <v>0</v>
      </c>
      <c r="T17" s="61" t="s">
        <v>8</v>
      </c>
      <c r="U17" s="27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s="28" customFormat="1" ht="62.25" customHeight="1" thickBot="1" x14ac:dyDescent="0.3">
      <c r="A18" s="87" t="s">
        <v>84</v>
      </c>
      <c r="B18" s="50" t="s">
        <v>85</v>
      </c>
      <c r="C18" s="51" t="s">
        <v>24</v>
      </c>
      <c r="D18" s="51" t="s">
        <v>17</v>
      </c>
      <c r="E18" s="52">
        <f t="shared" si="4"/>
        <v>9</v>
      </c>
      <c r="F18" s="53" t="str">
        <f t="shared" si="5"/>
        <v>ALTA</v>
      </c>
      <c r="G18" s="54" t="s">
        <v>343</v>
      </c>
      <c r="H18" s="54" t="s">
        <v>66</v>
      </c>
      <c r="I18" s="54" t="s">
        <v>65</v>
      </c>
      <c r="J18" s="54" t="s">
        <v>15</v>
      </c>
      <c r="K18" s="55" t="str">
        <f t="shared" si="2"/>
        <v>ALTA</v>
      </c>
      <c r="L18" s="54" t="str">
        <f t="shared" si="3"/>
        <v>Reducir el riesgo, Evitar, compartir o transferir</v>
      </c>
      <c r="M18" s="54" t="s">
        <v>344</v>
      </c>
      <c r="N18" s="54" t="s">
        <v>345</v>
      </c>
      <c r="O18" s="56" t="s">
        <v>137</v>
      </c>
      <c r="P18" s="54" t="s">
        <v>346</v>
      </c>
      <c r="Q18" s="54" t="s">
        <v>347</v>
      </c>
      <c r="R18" s="56">
        <v>41264</v>
      </c>
      <c r="S18" s="54" t="s">
        <v>8</v>
      </c>
      <c r="T18" s="54" t="s">
        <v>0</v>
      </c>
      <c r="U18" s="27" t="s">
        <v>256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s="28" customFormat="1" ht="62.25" customHeight="1" thickBot="1" x14ac:dyDescent="0.3">
      <c r="A19" s="88"/>
      <c r="B19" s="50" t="s">
        <v>86</v>
      </c>
      <c r="C19" s="51" t="s">
        <v>19</v>
      </c>
      <c r="D19" s="51" t="s">
        <v>17</v>
      </c>
      <c r="E19" s="52">
        <f t="shared" si="4"/>
        <v>6</v>
      </c>
      <c r="F19" s="53" t="str">
        <f t="shared" si="5"/>
        <v>MODERADA</v>
      </c>
      <c r="G19" s="54" t="s">
        <v>351</v>
      </c>
      <c r="H19" s="54" t="s">
        <v>51</v>
      </c>
      <c r="I19" s="54" t="s">
        <v>54</v>
      </c>
      <c r="J19" s="54" t="s">
        <v>34</v>
      </c>
      <c r="K19" s="55" t="str">
        <f t="shared" si="2"/>
        <v>BAJA</v>
      </c>
      <c r="L19" s="54" t="str">
        <f t="shared" si="3"/>
        <v>Asumir el riesgo</v>
      </c>
      <c r="M19" s="54" t="s">
        <v>352</v>
      </c>
      <c r="N19" s="54" t="s">
        <v>348</v>
      </c>
      <c r="O19" s="56" t="s">
        <v>288</v>
      </c>
      <c r="P19" s="54" t="s">
        <v>349</v>
      </c>
      <c r="Q19" s="54" t="s">
        <v>350</v>
      </c>
      <c r="R19" s="56">
        <v>41264</v>
      </c>
      <c r="S19" s="54" t="s">
        <v>0</v>
      </c>
      <c r="T19" s="54" t="s">
        <v>8</v>
      </c>
      <c r="U19" s="27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</row>
    <row r="20" spans="1:123" s="28" customFormat="1" ht="62.25" customHeight="1" thickBot="1" x14ac:dyDescent="0.3">
      <c r="A20" s="88"/>
      <c r="B20" s="50" t="s">
        <v>87</v>
      </c>
      <c r="C20" s="51" t="s">
        <v>19</v>
      </c>
      <c r="D20" s="51" t="s">
        <v>29</v>
      </c>
      <c r="E20" s="52">
        <f t="shared" si="4"/>
        <v>10</v>
      </c>
      <c r="F20" s="53" t="str">
        <f t="shared" si="5"/>
        <v>ALTA</v>
      </c>
      <c r="G20" s="54" t="s">
        <v>353</v>
      </c>
      <c r="H20" s="54" t="s">
        <v>51</v>
      </c>
      <c r="I20" s="54" t="s">
        <v>54</v>
      </c>
      <c r="J20" s="54" t="s">
        <v>34</v>
      </c>
      <c r="K20" s="55" t="str">
        <f t="shared" si="2"/>
        <v>MODERADA</v>
      </c>
      <c r="L20" s="54" t="str">
        <f t="shared" si="3"/>
        <v>Asumir el riesgo, Reducir el riesgo</v>
      </c>
      <c r="M20" s="54" t="s">
        <v>354</v>
      </c>
      <c r="N20" s="54" t="s">
        <v>348</v>
      </c>
      <c r="O20" s="56" t="s">
        <v>288</v>
      </c>
      <c r="P20" s="54" t="s">
        <v>355</v>
      </c>
      <c r="Q20" s="54" t="s">
        <v>356</v>
      </c>
      <c r="R20" s="56">
        <v>41264</v>
      </c>
      <c r="S20" s="54" t="s">
        <v>0</v>
      </c>
      <c r="T20" s="54" t="s">
        <v>8</v>
      </c>
      <c r="U20" s="27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</row>
    <row r="21" spans="1:123" s="28" customFormat="1" ht="62.25" customHeight="1" thickBot="1" x14ac:dyDescent="0.3">
      <c r="A21" s="89"/>
      <c r="B21" s="50" t="s">
        <v>88</v>
      </c>
      <c r="C21" s="51" t="s">
        <v>24</v>
      </c>
      <c r="D21" s="51" t="s">
        <v>17</v>
      </c>
      <c r="E21" s="52">
        <f t="shared" si="4"/>
        <v>9</v>
      </c>
      <c r="F21" s="53" t="str">
        <f t="shared" si="5"/>
        <v>ALTA</v>
      </c>
      <c r="G21" s="54" t="s">
        <v>357</v>
      </c>
      <c r="H21" s="54" t="s">
        <v>51</v>
      </c>
      <c r="I21" s="54" t="s">
        <v>64</v>
      </c>
      <c r="J21" s="54" t="s">
        <v>34</v>
      </c>
      <c r="K21" s="55" t="str">
        <f t="shared" si="2"/>
        <v>MODERADA</v>
      </c>
      <c r="L21" s="54" t="str">
        <f t="shared" si="3"/>
        <v>Asumir el riesgo, Reducir el riesgo</v>
      </c>
      <c r="M21" s="54" t="s">
        <v>358</v>
      </c>
      <c r="N21" s="54" t="s">
        <v>348</v>
      </c>
      <c r="O21" s="56" t="s">
        <v>204</v>
      </c>
      <c r="P21" s="54" t="s">
        <v>359</v>
      </c>
      <c r="Q21" s="54" t="s">
        <v>360</v>
      </c>
      <c r="R21" s="56">
        <v>41264</v>
      </c>
      <c r="S21" s="54" t="s">
        <v>0</v>
      </c>
      <c r="T21" s="54" t="s">
        <v>8</v>
      </c>
      <c r="U21" s="27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</row>
    <row r="22" spans="1:123" s="28" customFormat="1" ht="62.25" customHeight="1" thickBot="1" x14ac:dyDescent="0.3">
      <c r="A22" s="97" t="s">
        <v>89</v>
      </c>
      <c r="B22" s="43" t="s">
        <v>90</v>
      </c>
      <c r="C22" s="44" t="s">
        <v>19</v>
      </c>
      <c r="D22" s="44" t="s">
        <v>9</v>
      </c>
      <c r="E22" s="45">
        <f t="shared" si="4"/>
        <v>4</v>
      </c>
      <c r="F22" s="46" t="str">
        <f t="shared" si="5"/>
        <v>BAJA</v>
      </c>
      <c r="G22" s="47" t="s">
        <v>303</v>
      </c>
      <c r="H22" s="47" t="s">
        <v>51</v>
      </c>
      <c r="I22" s="47" t="s">
        <v>54</v>
      </c>
      <c r="J22" s="47" t="s">
        <v>34</v>
      </c>
      <c r="K22" s="48" t="str">
        <f t="shared" si="2"/>
        <v>BAJA</v>
      </c>
      <c r="L22" s="47" t="str">
        <f t="shared" si="3"/>
        <v>Asumir el riesgo</v>
      </c>
      <c r="M22" s="47" t="s">
        <v>304</v>
      </c>
      <c r="N22" s="47" t="s">
        <v>280</v>
      </c>
      <c r="O22" s="49" t="s">
        <v>204</v>
      </c>
      <c r="P22" s="47" t="s">
        <v>311</v>
      </c>
      <c r="Q22" s="47" t="s">
        <v>309</v>
      </c>
      <c r="R22" s="49">
        <v>41264</v>
      </c>
      <c r="S22" s="47" t="s">
        <v>0</v>
      </c>
      <c r="T22" s="47" t="s">
        <v>8</v>
      </c>
      <c r="U22" s="27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</row>
    <row r="23" spans="1:123" s="28" customFormat="1" ht="62.25" customHeight="1" thickBot="1" x14ac:dyDescent="0.3">
      <c r="A23" s="98"/>
      <c r="B23" s="43" t="s">
        <v>91</v>
      </c>
      <c r="C23" s="44" t="s">
        <v>24</v>
      </c>
      <c r="D23" s="44" t="s">
        <v>9</v>
      </c>
      <c r="E23" s="45">
        <f t="shared" si="4"/>
        <v>6</v>
      </c>
      <c r="F23" s="46" t="str">
        <f t="shared" si="5"/>
        <v>MODERADA</v>
      </c>
      <c r="G23" s="47" t="s">
        <v>301</v>
      </c>
      <c r="H23" s="47" t="s">
        <v>51</v>
      </c>
      <c r="I23" s="47" t="s">
        <v>65</v>
      </c>
      <c r="J23" s="47" t="s">
        <v>34</v>
      </c>
      <c r="K23" s="48" t="str">
        <f t="shared" si="2"/>
        <v>BAJA</v>
      </c>
      <c r="L23" s="47" t="str">
        <f t="shared" si="3"/>
        <v>Asumir el riesgo</v>
      </c>
      <c r="M23" s="47" t="s">
        <v>305</v>
      </c>
      <c r="N23" s="47" t="s">
        <v>280</v>
      </c>
      <c r="O23" s="49" t="s">
        <v>204</v>
      </c>
      <c r="P23" s="47" t="s">
        <v>308</v>
      </c>
      <c r="Q23" s="47" t="s">
        <v>312</v>
      </c>
      <c r="R23" s="49">
        <v>41264</v>
      </c>
      <c r="S23" s="47" t="s">
        <v>0</v>
      </c>
      <c r="T23" s="47" t="s">
        <v>8</v>
      </c>
      <c r="U23" s="27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</row>
    <row r="24" spans="1:123" s="28" customFormat="1" ht="62.25" customHeight="1" thickBot="1" x14ac:dyDescent="0.3">
      <c r="A24" s="99"/>
      <c r="B24" s="43" t="s">
        <v>92</v>
      </c>
      <c r="C24" s="44" t="s">
        <v>19</v>
      </c>
      <c r="D24" s="44" t="s">
        <v>9</v>
      </c>
      <c r="E24" s="45">
        <f t="shared" si="4"/>
        <v>4</v>
      </c>
      <c r="F24" s="46" t="str">
        <f t="shared" si="5"/>
        <v>BAJA</v>
      </c>
      <c r="G24" s="47" t="s">
        <v>302</v>
      </c>
      <c r="H24" s="47" t="s">
        <v>51</v>
      </c>
      <c r="I24" s="47" t="s">
        <v>64</v>
      </c>
      <c r="J24" s="47" t="s">
        <v>34</v>
      </c>
      <c r="K24" s="48" t="str">
        <f t="shared" si="2"/>
        <v>BAJA</v>
      </c>
      <c r="L24" s="47" t="str">
        <f t="shared" si="3"/>
        <v>Asumir el riesgo</v>
      </c>
      <c r="M24" s="47" t="s">
        <v>306</v>
      </c>
      <c r="N24" s="47" t="s">
        <v>307</v>
      </c>
      <c r="O24" s="49" t="s">
        <v>204</v>
      </c>
      <c r="P24" s="47" t="s">
        <v>313</v>
      </c>
      <c r="Q24" s="47" t="s">
        <v>310</v>
      </c>
      <c r="R24" s="49">
        <v>41264</v>
      </c>
      <c r="S24" s="47" t="s">
        <v>0</v>
      </c>
      <c r="T24" s="47" t="s">
        <v>8</v>
      </c>
      <c r="U24" s="27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</row>
    <row r="25" spans="1:123" s="28" customFormat="1" ht="77.25" customHeight="1" thickBot="1" x14ac:dyDescent="0.3">
      <c r="A25" s="100" t="s">
        <v>93</v>
      </c>
      <c r="B25" s="64" t="s">
        <v>94</v>
      </c>
      <c r="C25" s="66" t="s">
        <v>24</v>
      </c>
      <c r="D25" s="66" t="s">
        <v>17</v>
      </c>
      <c r="E25" s="37">
        <f t="shared" si="4"/>
        <v>9</v>
      </c>
      <c r="F25" s="38" t="str">
        <f t="shared" si="5"/>
        <v>ALTA</v>
      </c>
      <c r="G25" s="68" t="s">
        <v>151</v>
      </c>
      <c r="H25" s="68" t="s">
        <v>51</v>
      </c>
      <c r="I25" s="68" t="s">
        <v>65</v>
      </c>
      <c r="J25" s="68" t="s">
        <v>22</v>
      </c>
      <c r="K25" s="69" t="str">
        <f t="shared" si="2"/>
        <v>ALTA</v>
      </c>
      <c r="L25" s="68" t="str">
        <f t="shared" si="3"/>
        <v>Reducir el riesgo, Evitar, compartir o transferir</v>
      </c>
      <c r="M25" s="67" t="s">
        <v>221</v>
      </c>
      <c r="N25" s="68" t="s">
        <v>152</v>
      </c>
      <c r="O25" s="71" t="s">
        <v>153</v>
      </c>
      <c r="P25" s="70" t="s">
        <v>154</v>
      </c>
      <c r="Q25" s="67" t="s">
        <v>155</v>
      </c>
      <c r="R25" s="71">
        <v>41256</v>
      </c>
      <c r="S25" s="68" t="s">
        <v>8</v>
      </c>
      <c r="T25" s="68" t="s">
        <v>0</v>
      </c>
      <c r="U25" s="27" t="s">
        <v>256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</row>
    <row r="26" spans="1:123" s="28" customFormat="1" ht="177.75" customHeight="1" thickBot="1" x14ac:dyDescent="0.3">
      <c r="A26" s="101"/>
      <c r="B26" s="64" t="s">
        <v>95</v>
      </c>
      <c r="C26" s="66" t="s">
        <v>53</v>
      </c>
      <c r="D26" s="66" t="s">
        <v>29</v>
      </c>
      <c r="E26" s="37">
        <f t="shared" si="4"/>
        <v>25</v>
      </c>
      <c r="F26" s="38" t="str">
        <f t="shared" si="5"/>
        <v>EXTREMA</v>
      </c>
      <c r="G26" s="68" t="s">
        <v>222</v>
      </c>
      <c r="H26" s="68" t="s">
        <v>51</v>
      </c>
      <c r="I26" s="68" t="s">
        <v>54</v>
      </c>
      <c r="J26" s="68" t="s">
        <v>34</v>
      </c>
      <c r="K26" s="69" t="str">
        <f t="shared" si="2"/>
        <v>ALTA</v>
      </c>
      <c r="L26" s="68" t="str">
        <f t="shared" si="3"/>
        <v>Reducir el riesgo, Evitar, compartir o transferir</v>
      </c>
      <c r="M26" s="67" t="s">
        <v>156</v>
      </c>
      <c r="N26" s="68" t="s">
        <v>157</v>
      </c>
      <c r="O26" s="71" t="s">
        <v>54</v>
      </c>
      <c r="P26" s="72" t="s">
        <v>158</v>
      </c>
      <c r="Q26" s="67" t="s">
        <v>159</v>
      </c>
      <c r="R26" s="71">
        <v>41256</v>
      </c>
      <c r="S26" s="68" t="s">
        <v>0</v>
      </c>
      <c r="T26" s="68" t="s">
        <v>8</v>
      </c>
      <c r="U26" s="27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</row>
    <row r="27" spans="1:123" s="28" customFormat="1" ht="95.25" customHeight="1" thickBot="1" x14ac:dyDescent="0.3">
      <c r="A27" s="101"/>
      <c r="B27" s="64" t="s">
        <v>96</v>
      </c>
      <c r="C27" s="66" t="s">
        <v>24</v>
      </c>
      <c r="D27" s="66" t="s">
        <v>9</v>
      </c>
      <c r="E27" s="37">
        <f t="shared" si="4"/>
        <v>6</v>
      </c>
      <c r="F27" s="38" t="str">
        <f t="shared" si="5"/>
        <v>MODERADA</v>
      </c>
      <c r="G27" s="68" t="s">
        <v>223</v>
      </c>
      <c r="H27" s="68" t="s">
        <v>51</v>
      </c>
      <c r="I27" s="68" t="s">
        <v>54</v>
      </c>
      <c r="J27" s="68" t="s">
        <v>34</v>
      </c>
      <c r="K27" s="69" t="str">
        <f t="shared" si="2"/>
        <v>BAJA</v>
      </c>
      <c r="L27" s="68" t="str">
        <f t="shared" si="3"/>
        <v>Asumir el riesgo</v>
      </c>
      <c r="M27" s="67" t="s">
        <v>224</v>
      </c>
      <c r="N27" s="68" t="s">
        <v>160</v>
      </c>
      <c r="O27" s="71" t="s">
        <v>54</v>
      </c>
      <c r="P27" s="67" t="s">
        <v>225</v>
      </c>
      <c r="Q27" s="68" t="s">
        <v>226</v>
      </c>
      <c r="R27" s="71">
        <v>41621</v>
      </c>
      <c r="S27" s="68" t="s">
        <v>0</v>
      </c>
      <c r="T27" s="68" t="s">
        <v>8</v>
      </c>
      <c r="U27" s="27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</row>
    <row r="28" spans="1:123" s="28" customFormat="1" ht="62.25" customHeight="1" thickBot="1" x14ac:dyDescent="0.3">
      <c r="A28" s="101"/>
      <c r="B28" s="64" t="s">
        <v>97</v>
      </c>
      <c r="C28" s="66" t="s">
        <v>53</v>
      </c>
      <c r="D28" s="66" t="s">
        <v>1</v>
      </c>
      <c r="E28" s="37">
        <f t="shared" si="4"/>
        <v>5</v>
      </c>
      <c r="F28" s="38" t="str">
        <f t="shared" si="5"/>
        <v>ALTA</v>
      </c>
      <c r="G28" s="68" t="s">
        <v>161</v>
      </c>
      <c r="H28" s="68" t="s">
        <v>51</v>
      </c>
      <c r="I28" s="68" t="s">
        <v>2</v>
      </c>
      <c r="J28" s="68" t="s">
        <v>34</v>
      </c>
      <c r="K28" s="69" t="str">
        <f t="shared" si="2"/>
        <v>MODERADA</v>
      </c>
      <c r="L28" s="68" t="str">
        <f t="shared" si="3"/>
        <v>Asumir el riesgo, Reducir el riesgo</v>
      </c>
      <c r="M28" s="67" t="s">
        <v>162</v>
      </c>
      <c r="N28" s="68" t="s">
        <v>152</v>
      </c>
      <c r="O28" s="71" t="s">
        <v>2</v>
      </c>
      <c r="P28" s="73" t="s">
        <v>163</v>
      </c>
      <c r="Q28" s="67" t="s">
        <v>164</v>
      </c>
      <c r="R28" s="71">
        <v>41256</v>
      </c>
      <c r="S28" s="68" t="s">
        <v>0</v>
      </c>
      <c r="T28" s="68" t="s">
        <v>8</v>
      </c>
      <c r="U28" s="27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</row>
    <row r="29" spans="1:123" s="28" customFormat="1" ht="114" customHeight="1" thickBot="1" x14ac:dyDescent="0.3">
      <c r="A29" s="102"/>
      <c r="B29" s="64" t="s">
        <v>98</v>
      </c>
      <c r="C29" s="66" t="s">
        <v>53</v>
      </c>
      <c r="D29" s="66" t="s">
        <v>1</v>
      </c>
      <c r="E29" s="37">
        <f t="shared" si="4"/>
        <v>5</v>
      </c>
      <c r="F29" s="38" t="str">
        <f t="shared" si="5"/>
        <v>ALTA</v>
      </c>
      <c r="G29" s="68" t="s">
        <v>227</v>
      </c>
      <c r="H29" s="68" t="s">
        <v>51</v>
      </c>
      <c r="I29" s="68" t="s">
        <v>54</v>
      </c>
      <c r="J29" s="68" t="s">
        <v>34</v>
      </c>
      <c r="K29" s="69" t="str">
        <f t="shared" si="2"/>
        <v>MODERADA</v>
      </c>
      <c r="L29" s="68" t="str">
        <f t="shared" si="3"/>
        <v>Asumir el riesgo, Reducir el riesgo</v>
      </c>
      <c r="M29" s="67" t="s">
        <v>228</v>
      </c>
      <c r="N29" s="68" t="s">
        <v>165</v>
      </c>
      <c r="O29" s="71" t="s">
        <v>54</v>
      </c>
      <c r="P29" s="73" t="s">
        <v>229</v>
      </c>
      <c r="Q29" s="67" t="s">
        <v>166</v>
      </c>
      <c r="R29" s="71">
        <v>41256</v>
      </c>
      <c r="S29" s="68" t="s">
        <v>0</v>
      </c>
      <c r="T29" s="68" t="s">
        <v>8</v>
      </c>
      <c r="U29" s="27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</row>
    <row r="30" spans="1:123" s="28" customFormat="1" ht="62.25" customHeight="1" thickBot="1" x14ac:dyDescent="0.3">
      <c r="A30" s="87" t="s">
        <v>99</v>
      </c>
      <c r="B30" s="50" t="s">
        <v>100</v>
      </c>
      <c r="C30" s="51" t="s">
        <v>53</v>
      </c>
      <c r="D30" s="51" t="s">
        <v>9</v>
      </c>
      <c r="E30" s="52">
        <f t="shared" si="4"/>
        <v>10</v>
      </c>
      <c r="F30" s="53" t="str">
        <f t="shared" si="5"/>
        <v>ALTA</v>
      </c>
      <c r="G30" s="54" t="s">
        <v>320</v>
      </c>
      <c r="H30" s="54" t="s">
        <v>51</v>
      </c>
      <c r="I30" s="54" t="s">
        <v>54</v>
      </c>
      <c r="J30" s="54" t="s">
        <v>34</v>
      </c>
      <c r="K30" s="55" t="str">
        <f t="shared" si="2"/>
        <v>MODERADA</v>
      </c>
      <c r="L30" s="54" t="str">
        <f t="shared" si="3"/>
        <v>Asumir el riesgo, Reducir el riesgo</v>
      </c>
      <c r="M30" s="54" t="s">
        <v>321</v>
      </c>
      <c r="N30" s="54" t="s">
        <v>315</v>
      </c>
      <c r="O30" s="56" t="s">
        <v>54</v>
      </c>
      <c r="P30" s="54" t="s">
        <v>316</v>
      </c>
      <c r="Q30" s="54" t="s">
        <v>198</v>
      </c>
      <c r="R30" s="56">
        <v>41264</v>
      </c>
      <c r="S30" s="54" t="s">
        <v>0</v>
      </c>
      <c r="T30" s="54" t="s">
        <v>8</v>
      </c>
      <c r="U30" s="27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</row>
    <row r="31" spans="1:123" s="28" customFormat="1" ht="62.25" customHeight="1" thickBot="1" x14ac:dyDescent="0.3">
      <c r="A31" s="88"/>
      <c r="B31" s="50" t="s">
        <v>101</v>
      </c>
      <c r="C31" s="51" t="s">
        <v>24</v>
      </c>
      <c r="D31" s="51" t="s">
        <v>9</v>
      </c>
      <c r="E31" s="52">
        <f t="shared" si="4"/>
        <v>6</v>
      </c>
      <c r="F31" s="53" t="str">
        <f t="shared" si="5"/>
        <v>MODERADA</v>
      </c>
      <c r="G31" s="54" t="s">
        <v>314</v>
      </c>
      <c r="H31" s="54" t="s">
        <v>51</v>
      </c>
      <c r="I31" s="54" t="s">
        <v>54</v>
      </c>
      <c r="J31" s="54" t="s">
        <v>34</v>
      </c>
      <c r="K31" s="55" t="str">
        <f t="shared" si="2"/>
        <v>BAJA</v>
      </c>
      <c r="L31" s="54" t="str">
        <f t="shared" si="3"/>
        <v>Asumir el riesgo</v>
      </c>
      <c r="M31" s="54" t="s">
        <v>322</v>
      </c>
      <c r="N31" s="54" t="s">
        <v>315</v>
      </c>
      <c r="O31" s="56" t="s">
        <v>54</v>
      </c>
      <c r="P31" s="54" t="s">
        <v>317</v>
      </c>
      <c r="Q31" s="54" t="s">
        <v>198</v>
      </c>
      <c r="R31" s="56">
        <v>41264</v>
      </c>
      <c r="S31" s="54" t="s">
        <v>0</v>
      </c>
      <c r="T31" s="54" t="s">
        <v>8</v>
      </c>
      <c r="U31" s="27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</row>
    <row r="32" spans="1:123" s="28" customFormat="1" ht="62.25" customHeight="1" thickBot="1" x14ac:dyDescent="0.3">
      <c r="A32" s="89"/>
      <c r="B32" s="50" t="s">
        <v>102</v>
      </c>
      <c r="C32" s="51" t="s">
        <v>24</v>
      </c>
      <c r="D32" s="51" t="s">
        <v>9</v>
      </c>
      <c r="E32" s="52">
        <f t="shared" si="4"/>
        <v>6</v>
      </c>
      <c r="F32" s="53" t="str">
        <f t="shared" si="5"/>
        <v>MODERADA</v>
      </c>
      <c r="G32" s="54" t="s">
        <v>318</v>
      </c>
      <c r="H32" s="54" t="s">
        <v>51</v>
      </c>
      <c r="I32" s="54" t="s">
        <v>54</v>
      </c>
      <c r="J32" s="54" t="s">
        <v>34</v>
      </c>
      <c r="K32" s="55" t="str">
        <f t="shared" si="2"/>
        <v>BAJA</v>
      </c>
      <c r="L32" s="54" t="str">
        <f t="shared" si="3"/>
        <v>Asumir el riesgo</v>
      </c>
      <c r="M32" s="54" t="s">
        <v>323</v>
      </c>
      <c r="N32" s="54" t="s">
        <v>315</v>
      </c>
      <c r="O32" s="56" t="s">
        <v>54</v>
      </c>
      <c r="P32" s="54" t="s">
        <v>319</v>
      </c>
      <c r="Q32" s="54" t="s">
        <v>198</v>
      </c>
      <c r="R32" s="56">
        <v>41264</v>
      </c>
      <c r="S32" s="54" t="s">
        <v>0</v>
      </c>
      <c r="T32" s="54" t="s">
        <v>8</v>
      </c>
      <c r="U32" s="27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</row>
    <row r="33" spans="1:123" s="28" customFormat="1" ht="62.25" customHeight="1" thickBot="1" x14ac:dyDescent="0.3">
      <c r="A33" s="90" t="s">
        <v>103</v>
      </c>
      <c r="B33" s="57" t="s">
        <v>276</v>
      </c>
      <c r="C33" s="58" t="s">
        <v>53</v>
      </c>
      <c r="D33" s="58" t="s">
        <v>9</v>
      </c>
      <c r="E33" s="59">
        <f t="shared" si="4"/>
        <v>10</v>
      </c>
      <c r="F33" s="60" t="str">
        <f t="shared" si="5"/>
        <v>ALTA</v>
      </c>
      <c r="G33" s="61" t="s">
        <v>249</v>
      </c>
      <c r="H33" s="61" t="s">
        <v>51</v>
      </c>
      <c r="I33" s="61" t="s">
        <v>52</v>
      </c>
      <c r="J33" s="61" t="s">
        <v>34</v>
      </c>
      <c r="K33" s="62" t="str">
        <f t="shared" si="2"/>
        <v>MODERADA</v>
      </c>
      <c r="L33" s="61" t="str">
        <f t="shared" si="3"/>
        <v>Asumir el riesgo, Reducir el riesgo</v>
      </c>
      <c r="M33" s="61" t="s">
        <v>246</v>
      </c>
      <c r="N33" s="61" t="s">
        <v>209</v>
      </c>
      <c r="O33" s="63" t="s">
        <v>54</v>
      </c>
      <c r="P33" s="61" t="s">
        <v>250</v>
      </c>
      <c r="Q33" s="61" t="s">
        <v>251</v>
      </c>
      <c r="R33" s="63">
        <v>41257</v>
      </c>
      <c r="S33" s="61" t="s">
        <v>0</v>
      </c>
      <c r="T33" s="61" t="s">
        <v>8</v>
      </c>
      <c r="U33" s="27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</row>
    <row r="34" spans="1:123" s="28" customFormat="1" ht="62.25" customHeight="1" thickBot="1" x14ac:dyDescent="0.3">
      <c r="A34" s="91"/>
      <c r="B34" s="57" t="s">
        <v>104</v>
      </c>
      <c r="C34" s="58" t="s">
        <v>53</v>
      </c>
      <c r="D34" s="58" t="s">
        <v>1</v>
      </c>
      <c r="E34" s="59">
        <f t="shared" si="4"/>
        <v>5</v>
      </c>
      <c r="F34" s="60" t="str">
        <f t="shared" si="5"/>
        <v>ALTA</v>
      </c>
      <c r="G34" s="61" t="s">
        <v>247</v>
      </c>
      <c r="H34" s="61" t="s">
        <v>51</v>
      </c>
      <c r="I34" s="61" t="s">
        <v>64</v>
      </c>
      <c r="J34" s="61" t="s">
        <v>34</v>
      </c>
      <c r="K34" s="62" t="str">
        <f t="shared" si="2"/>
        <v>MODERADA</v>
      </c>
      <c r="L34" s="61" t="str">
        <f t="shared" si="3"/>
        <v>Asumir el riesgo, Reducir el riesgo</v>
      </c>
      <c r="M34" s="61" t="s">
        <v>252</v>
      </c>
      <c r="N34" s="61" t="s">
        <v>209</v>
      </c>
      <c r="O34" s="63" t="s">
        <v>204</v>
      </c>
      <c r="P34" s="61" t="s">
        <v>248</v>
      </c>
      <c r="Q34" s="61" t="s">
        <v>253</v>
      </c>
      <c r="R34" s="63">
        <v>41264</v>
      </c>
      <c r="S34" s="61" t="s">
        <v>0</v>
      </c>
      <c r="T34" s="61" t="s">
        <v>8</v>
      </c>
      <c r="U34" s="27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</row>
    <row r="35" spans="1:123" s="28" customFormat="1" ht="62.25" customHeight="1" thickBot="1" x14ac:dyDescent="0.3">
      <c r="A35" s="91"/>
      <c r="B35" s="57" t="s">
        <v>105</v>
      </c>
      <c r="C35" s="58" t="s">
        <v>53</v>
      </c>
      <c r="D35" s="58" t="s">
        <v>17</v>
      </c>
      <c r="E35" s="59">
        <f t="shared" si="4"/>
        <v>15</v>
      </c>
      <c r="F35" s="60" t="str">
        <f t="shared" si="5"/>
        <v>EXTREMA</v>
      </c>
      <c r="G35" s="61" t="s">
        <v>254</v>
      </c>
      <c r="H35" s="61" t="s">
        <v>51</v>
      </c>
      <c r="I35" s="61" t="s">
        <v>64</v>
      </c>
      <c r="J35" s="61" t="s">
        <v>34</v>
      </c>
      <c r="K35" s="62" t="str">
        <f t="shared" si="2"/>
        <v>ALTA</v>
      </c>
      <c r="L35" s="61" t="str">
        <f t="shared" si="3"/>
        <v>Reducir el riesgo, Evitar, compartir o transferir</v>
      </c>
      <c r="M35" s="61" t="s">
        <v>263</v>
      </c>
      <c r="N35" s="61" t="s">
        <v>209</v>
      </c>
      <c r="O35" s="63" t="s">
        <v>204</v>
      </c>
      <c r="P35" s="61" t="s">
        <v>255</v>
      </c>
      <c r="Q35" s="61" t="s">
        <v>324</v>
      </c>
      <c r="R35" s="63">
        <v>41264</v>
      </c>
      <c r="S35" s="61" t="s">
        <v>0</v>
      </c>
      <c r="T35" s="61" t="s">
        <v>8</v>
      </c>
      <c r="U35" s="27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</row>
    <row r="36" spans="1:123" s="28" customFormat="1" ht="62.25" customHeight="1" thickBot="1" x14ac:dyDescent="0.3">
      <c r="A36" s="91"/>
      <c r="B36" s="57" t="s">
        <v>106</v>
      </c>
      <c r="C36" s="58" t="s">
        <v>24</v>
      </c>
      <c r="D36" s="58" t="s">
        <v>17</v>
      </c>
      <c r="E36" s="59">
        <f t="shared" si="4"/>
        <v>9</v>
      </c>
      <c r="F36" s="60" t="str">
        <f t="shared" si="5"/>
        <v>ALTA</v>
      </c>
      <c r="G36" s="61" t="s">
        <v>257</v>
      </c>
      <c r="H36" s="61" t="s">
        <v>51</v>
      </c>
      <c r="I36" s="61" t="s">
        <v>64</v>
      </c>
      <c r="J36" s="61" t="s">
        <v>34</v>
      </c>
      <c r="K36" s="62" t="str">
        <f t="shared" si="2"/>
        <v>MODERADA</v>
      </c>
      <c r="L36" s="61" t="str">
        <f t="shared" si="3"/>
        <v>Asumir el riesgo, Reducir el riesgo</v>
      </c>
      <c r="M36" s="61" t="s">
        <v>258</v>
      </c>
      <c r="N36" s="61" t="s">
        <v>259</v>
      </c>
      <c r="O36" s="63" t="s">
        <v>204</v>
      </c>
      <c r="P36" s="61" t="s">
        <v>264</v>
      </c>
      <c r="Q36" s="61" t="s">
        <v>260</v>
      </c>
      <c r="R36" s="63">
        <v>41264</v>
      </c>
      <c r="S36" s="61" t="s">
        <v>0</v>
      </c>
      <c r="T36" s="61" t="s">
        <v>8</v>
      </c>
      <c r="U36" s="27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</row>
    <row r="37" spans="1:123" s="28" customFormat="1" ht="62.25" customHeight="1" thickBot="1" x14ac:dyDescent="0.3">
      <c r="A37" s="92"/>
      <c r="B37" s="57" t="s">
        <v>107</v>
      </c>
      <c r="C37" s="58" t="s">
        <v>24</v>
      </c>
      <c r="D37" s="58" t="s">
        <v>9</v>
      </c>
      <c r="E37" s="59">
        <f t="shared" si="4"/>
        <v>6</v>
      </c>
      <c r="F37" s="60" t="str">
        <f t="shared" si="5"/>
        <v>MODERADA</v>
      </c>
      <c r="G37" s="61" t="s">
        <v>261</v>
      </c>
      <c r="H37" s="61" t="s">
        <v>51</v>
      </c>
      <c r="I37" s="61" t="s">
        <v>54</v>
      </c>
      <c r="J37" s="61" t="s">
        <v>34</v>
      </c>
      <c r="K37" s="62" t="str">
        <f t="shared" si="2"/>
        <v>BAJA</v>
      </c>
      <c r="L37" s="61" t="str">
        <f t="shared" si="3"/>
        <v>Asumir el riesgo</v>
      </c>
      <c r="M37" s="61" t="s">
        <v>262</v>
      </c>
      <c r="N37" s="61" t="s">
        <v>209</v>
      </c>
      <c r="O37" s="63" t="s">
        <v>54</v>
      </c>
      <c r="P37" s="61" t="s">
        <v>266</v>
      </c>
      <c r="Q37" s="61" t="s">
        <v>267</v>
      </c>
      <c r="R37" s="63">
        <v>41264</v>
      </c>
      <c r="S37" s="61" t="s">
        <v>0</v>
      </c>
      <c r="T37" s="61" t="s">
        <v>8</v>
      </c>
      <c r="U37" s="27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</row>
    <row r="38" spans="1:123" s="28" customFormat="1" ht="62.25" customHeight="1" thickBot="1" x14ac:dyDescent="0.3">
      <c r="A38" s="87" t="s">
        <v>108</v>
      </c>
      <c r="B38" s="50" t="s">
        <v>109</v>
      </c>
      <c r="C38" s="51" t="s">
        <v>24</v>
      </c>
      <c r="D38" s="51" t="s">
        <v>1</v>
      </c>
      <c r="E38" s="52">
        <f t="shared" si="4"/>
        <v>3</v>
      </c>
      <c r="F38" s="53" t="str">
        <f t="shared" si="5"/>
        <v>MODERADA</v>
      </c>
      <c r="G38" s="54" t="s">
        <v>187</v>
      </c>
      <c r="H38" s="54" t="s">
        <v>51</v>
      </c>
      <c r="I38" s="54" t="s">
        <v>65</v>
      </c>
      <c r="J38" s="54" t="s">
        <v>34</v>
      </c>
      <c r="K38" s="55" t="str">
        <f t="shared" ref="K38:K57" si="6">+IF(J38=$IQ$2,F38,IF(J38=$IQ$3,F38,IF(J38=$IQ$4,IF(F38=$IN$6,$IN$5,IF(F38=$IN$5,$IN$4,IF(F38=$IN$4,$IN$3,IF(F38=$IN$3,$IN$2,F38)))),IF(J38=$IQ$5,IF(F38=$IN$6,$IN$5,IF(F38=$IN$5,$IN$4,IF(F38=$IN$4,$IN$3,IF(F38=$IN$3,$IN$2,F38))))))))</f>
        <v>BAJA</v>
      </c>
      <c r="L38" s="54" t="str">
        <f t="shared" ref="L38:L57" si="7">+IF(K38="EXTREMA",$IO$5,IF(K38="ALTA",$IO$4,IF(K38="MODERADA",$IO$3,IF(K38="BAJA",$IO$2))))</f>
        <v>Asumir el riesgo</v>
      </c>
      <c r="M38" s="54" t="s">
        <v>188</v>
      </c>
      <c r="N38" s="54" t="s">
        <v>189</v>
      </c>
      <c r="O38" s="56" t="s">
        <v>137</v>
      </c>
      <c r="P38" s="54" t="s">
        <v>230</v>
      </c>
      <c r="Q38" s="54" t="s">
        <v>231</v>
      </c>
      <c r="R38" s="56">
        <v>41256</v>
      </c>
      <c r="S38" s="54" t="s">
        <v>0</v>
      </c>
      <c r="T38" s="54" t="s">
        <v>8</v>
      </c>
      <c r="U38" s="27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</row>
    <row r="39" spans="1:123" s="28" customFormat="1" ht="83.25" customHeight="1" thickBot="1" x14ac:dyDescent="0.3">
      <c r="A39" s="88"/>
      <c r="B39" s="50" t="s">
        <v>110</v>
      </c>
      <c r="C39" s="51" t="s">
        <v>24</v>
      </c>
      <c r="D39" s="51" t="s">
        <v>9</v>
      </c>
      <c r="E39" s="52">
        <f t="shared" si="4"/>
        <v>6</v>
      </c>
      <c r="F39" s="53" t="str">
        <f t="shared" si="5"/>
        <v>MODERADA</v>
      </c>
      <c r="G39" s="54" t="s">
        <v>232</v>
      </c>
      <c r="H39" s="54" t="s">
        <v>51</v>
      </c>
      <c r="I39" s="54" t="s">
        <v>54</v>
      </c>
      <c r="J39" s="54" t="s">
        <v>34</v>
      </c>
      <c r="K39" s="55" t="str">
        <f t="shared" si="6"/>
        <v>BAJA</v>
      </c>
      <c r="L39" s="54" t="str">
        <f t="shared" si="7"/>
        <v>Asumir el riesgo</v>
      </c>
      <c r="M39" s="54" t="s">
        <v>233</v>
      </c>
      <c r="N39" s="54" t="s">
        <v>189</v>
      </c>
      <c r="O39" s="56" t="s">
        <v>137</v>
      </c>
      <c r="P39" s="54" t="s">
        <v>234</v>
      </c>
      <c r="Q39" s="54" t="s">
        <v>231</v>
      </c>
      <c r="R39" s="56">
        <v>41256</v>
      </c>
      <c r="S39" s="54" t="s">
        <v>0</v>
      </c>
      <c r="T39" s="54" t="s">
        <v>8</v>
      </c>
      <c r="U39" s="27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</row>
    <row r="40" spans="1:123" s="28" customFormat="1" ht="62.25" customHeight="1" thickBot="1" x14ac:dyDescent="0.3">
      <c r="A40" s="88"/>
      <c r="B40" s="50" t="s">
        <v>111</v>
      </c>
      <c r="C40" s="51" t="s">
        <v>24</v>
      </c>
      <c r="D40" s="51" t="s">
        <v>1</v>
      </c>
      <c r="E40" s="52">
        <f t="shared" si="4"/>
        <v>3</v>
      </c>
      <c r="F40" s="53" t="str">
        <f t="shared" si="5"/>
        <v>MODERADA</v>
      </c>
      <c r="G40" s="54" t="s">
        <v>235</v>
      </c>
      <c r="H40" s="54" t="s">
        <v>51</v>
      </c>
      <c r="I40" s="54" t="s">
        <v>30</v>
      </c>
      <c r="J40" s="54" t="s">
        <v>34</v>
      </c>
      <c r="K40" s="55" t="str">
        <f t="shared" si="6"/>
        <v>BAJA</v>
      </c>
      <c r="L40" s="54" t="str">
        <f t="shared" si="7"/>
        <v>Asumir el riesgo</v>
      </c>
      <c r="M40" s="54" t="s">
        <v>190</v>
      </c>
      <c r="N40" s="54" t="s">
        <v>189</v>
      </c>
      <c r="O40" s="56" t="s">
        <v>137</v>
      </c>
      <c r="P40" s="54" t="s">
        <v>236</v>
      </c>
      <c r="Q40" s="54" t="s">
        <v>237</v>
      </c>
      <c r="R40" s="56">
        <v>41256</v>
      </c>
      <c r="S40" s="54" t="s">
        <v>0</v>
      </c>
      <c r="T40" s="54" t="s">
        <v>8</v>
      </c>
      <c r="U40" s="27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</row>
    <row r="41" spans="1:123" s="28" customFormat="1" ht="62.25" customHeight="1" thickBot="1" x14ac:dyDescent="0.3">
      <c r="A41" s="88"/>
      <c r="B41" s="50" t="s">
        <v>112</v>
      </c>
      <c r="C41" s="51" t="s">
        <v>24</v>
      </c>
      <c r="D41" s="51" t="s">
        <v>9</v>
      </c>
      <c r="E41" s="52">
        <f t="shared" si="0"/>
        <v>6</v>
      </c>
      <c r="F41" s="53" t="str">
        <f t="shared" si="1"/>
        <v>MODERADA</v>
      </c>
      <c r="G41" s="54" t="s">
        <v>194</v>
      </c>
      <c r="H41" s="54" t="s">
        <v>51</v>
      </c>
      <c r="I41" s="54" t="s">
        <v>54</v>
      </c>
      <c r="J41" s="54" t="s">
        <v>34</v>
      </c>
      <c r="K41" s="55" t="str">
        <f t="shared" si="6"/>
        <v>BAJA</v>
      </c>
      <c r="L41" s="54" t="str">
        <f t="shared" si="7"/>
        <v>Asumir el riesgo</v>
      </c>
      <c r="M41" s="54" t="s">
        <v>195</v>
      </c>
      <c r="N41" s="54" t="s">
        <v>189</v>
      </c>
      <c r="O41" s="56" t="s">
        <v>137</v>
      </c>
      <c r="P41" s="54" t="s">
        <v>196</v>
      </c>
      <c r="Q41" s="54" t="s">
        <v>237</v>
      </c>
      <c r="R41" s="56">
        <v>41256</v>
      </c>
      <c r="S41" s="54" t="s">
        <v>0</v>
      </c>
      <c r="T41" s="54" t="s">
        <v>8</v>
      </c>
      <c r="U41" s="27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</row>
    <row r="42" spans="1:123" s="28" customFormat="1" ht="62.25" customHeight="1" thickBot="1" x14ac:dyDescent="0.3">
      <c r="A42" s="88"/>
      <c r="B42" s="50" t="s">
        <v>113</v>
      </c>
      <c r="C42" s="51" t="s">
        <v>24</v>
      </c>
      <c r="D42" s="51" t="s">
        <v>9</v>
      </c>
      <c r="E42" s="52">
        <f t="shared" si="0"/>
        <v>6</v>
      </c>
      <c r="F42" s="53" t="str">
        <f t="shared" si="1"/>
        <v>MODERADA</v>
      </c>
      <c r="G42" s="54" t="s">
        <v>191</v>
      </c>
      <c r="H42" s="54" t="s">
        <v>51</v>
      </c>
      <c r="I42" s="54" t="s">
        <v>54</v>
      </c>
      <c r="J42" s="54" t="s">
        <v>34</v>
      </c>
      <c r="K42" s="55" t="str">
        <f t="shared" si="6"/>
        <v>BAJA</v>
      </c>
      <c r="L42" s="54" t="str">
        <f t="shared" si="7"/>
        <v>Asumir el riesgo</v>
      </c>
      <c r="M42" s="54" t="s">
        <v>192</v>
      </c>
      <c r="N42" s="54" t="s">
        <v>189</v>
      </c>
      <c r="O42" s="56" t="s">
        <v>137</v>
      </c>
      <c r="P42" s="54" t="s">
        <v>193</v>
      </c>
      <c r="Q42" s="54" t="s">
        <v>237</v>
      </c>
      <c r="R42" s="56">
        <v>41256</v>
      </c>
      <c r="S42" s="54" t="s">
        <v>0</v>
      </c>
      <c r="T42" s="54" t="s">
        <v>8</v>
      </c>
      <c r="U42" s="27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</row>
    <row r="43" spans="1:123" s="28" customFormat="1" ht="62.25" customHeight="1" thickBot="1" x14ac:dyDescent="0.3">
      <c r="A43" s="88"/>
      <c r="B43" s="50" t="s">
        <v>114</v>
      </c>
      <c r="C43" s="51" t="s">
        <v>53</v>
      </c>
      <c r="D43" s="51" t="s">
        <v>1</v>
      </c>
      <c r="E43" s="52">
        <f t="shared" si="0"/>
        <v>5</v>
      </c>
      <c r="F43" s="53" t="str">
        <f t="shared" si="1"/>
        <v>ALTA</v>
      </c>
      <c r="G43" s="54" t="s">
        <v>197</v>
      </c>
      <c r="H43" s="54" t="s">
        <v>51</v>
      </c>
      <c r="I43" s="54" t="s">
        <v>2</v>
      </c>
      <c r="J43" s="54" t="s">
        <v>34</v>
      </c>
      <c r="K43" s="55" t="str">
        <f t="shared" si="6"/>
        <v>MODERADA</v>
      </c>
      <c r="L43" s="54" t="str">
        <f t="shared" si="7"/>
        <v>Asumir el riesgo, Reducir el riesgo</v>
      </c>
      <c r="M43" s="54" t="s">
        <v>238</v>
      </c>
      <c r="N43" s="54" t="s">
        <v>189</v>
      </c>
      <c r="O43" s="56" t="s">
        <v>2</v>
      </c>
      <c r="P43" s="54" t="s">
        <v>239</v>
      </c>
      <c r="Q43" s="54" t="s">
        <v>198</v>
      </c>
      <c r="R43" s="56">
        <v>41256</v>
      </c>
      <c r="S43" s="54" t="s">
        <v>0</v>
      </c>
      <c r="T43" s="54" t="s">
        <v>8</v>
      </c>
      <c r="U43" s="27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</row>
    <row r="44" spans="1:123" s="28" customFormat="1" ht="62.25" customHeight="1" thickBot="1" x14ac:dyDescent="0.3">
      <c r="A44" s="88"/>
      <c r="B44" s="50" t="s">
        <v>115</v>
      </c>
      <c r="C44" s="51" t="s">
        <v>53</v>
      </c>
      <c r="D44" s="51" t="s">
        <v>1</v>
      </c>
      <c r="E44" s="52">
        <f t="shared" si="0"/>
        <v>5</v>
      </c>
      <c r="F44" s="53" t="str">
        <f t="shared" si="1"/>
        <v>ALTA</v>
      </c>
      <c r="G44" s="54" t="s">
        <v>199</v>
      </c>
      <c r="H44" s="54" t="s">
        <v>51</v>
      </c>
      <c r="I44" s="54" t="s">
        <v>54</v>
      </c>
      <c r="J44" s="54" t="s">
        <v>34</v>
      </c>
      <c r="K44" s="55" t="str">
        <f t="shared" si="6"/>
        <v>MODERADA</v>
      </c>
      <c r="L44" s="54" t="str">
        <f t="shared" si="7"/>
        <v>Asumir el riesgo, Reducir el riesgo</v>
      </c>
      <c r="M44" s="54" t="s">
        <v>200</v>
      </c>
      <c r="N44" s="54" t="s">
        <v>189</v>
      </c>
      <c r="O44" s="56" t="s">
        <v>2</v>
      </c>
      <c r="P44" s="54" t="s">
        <v>240</v>
      </c>
      <c r="Q44" s="54" t="s">
        <v>198</v>
      </c>
      <c r="R44" s="56">
        <v>41256</v>
      </c>
      <c r="S44" s="54" t="s">
        <v>0</v>
      </c>
      <c r="T44" s="54" t="s">
        <v>8</v>
      </c>
      <c r="U44" s="27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</row>
    <row r="45" spans="1:123" s="28" customFormat="1" ht="62.25" customHeight="1" thickBot="1" x14ac:dyDescent="0.3">
      <c r="A45" s="88"/>
      <c r="B45" s="50" t="s">
        <v>116</v>
      </c>
      <c r="C45" s="51" t="s">
        <v>24</v>
      </c>
      <c r="D45" s="51" t="s">
        <v>9</v>
      </c>
      <c r="E45" s="52">
        <f t="shared" si="0"/>
        <v>6</v>
      </c>
      <c r="F45" s="53" t="str">
        <f t="shared" si="1"/>
        <v>MODERADA</v>
      </c>
      <c r="G45" s="54" t="s">
        <v>201</v>
      </c>
      <c r="H45" s="54" t="s">
        <v>51</v>
      </c>
      <c r="I45" s="54" t="s">
        <v>64</v>
      </c>
      <c r="J45" s="54" t="s">
        <v>34</v>
      </c>
      <c r="K45" s="55" t="str">
        <f t="shared" si="6"/>
        <v>BAJA</v>
      </c>
      <c r="L45" s="54" t="str">
        <f t="shared" si="7"/>
        <v>Asumir el riesgo</v>
      </c>
      <c r="M45" s="54" t="s">
        <v>202</v>
      </c>
      <c r="N45" s="54" t="s">
        <v>189</v>
      </c>
      <c r="O45" s="56" t="s">
        <v>204</v>
      </c>
      <c r="P45" s="54" t="s">
        <v>203</v>
      </c>
      <c r="Q45" s="54" t="s">
        <v>198</v>
      </c>
      <c r="R45" s="56">
        <v>41256</v>
      </c>
      <c r="S45" s="54" t="s">
        <v>0</v>
      </c>
      <c r="T45" s="54" t="s">
        <v>8</v>
      </c>
      <c r="U45" s="27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</row>
    <row r="46" spans="1:123" s="28" customFormat="1" ht="62.25" customHeight="1" thickBot="1" x14ac:dyDescent="0.3">
      <c r="A46" s="89"/>
      <c r="B46" s="50" t="s">
        <v>117</v>
      </c>
      <c r="C46" s="51" t="s">
        <v>53</v>
      </c>
      <c r="D46" s="51" t="s">
        <v>9</v>
      </c>
      <c r="E46" s="52">
        <f t="shared" si="0"/>
        <v>10</v>
      </c>
      <c r="F46" s="53" t="str">
        <f t="shared" si="1"/>
        <v>ALTA</v>
      </c>
      <c r="G46" s="54" t="s">
        <v>205</v>
      </c>
      <c r="H46" s="54" t="s">
        <v>51</v>
      </c>
      <c r="I46" s="54" t="s">
        <v>10</v>
      </c>
      <c r="J46" s="54" t="s">
        <v>34</v>
      </c>
      <c r="K46" s="55" t="str">
        <f t="shared" si="6"/>
        <v>MODERADA</v>
      </c>
      <c r="L46" s="54" t="str">
        <f t="shared" si="7"/>
        <v>Asumir el riesgo, Reducir el riesgo</v>
      </c>
      <c r="M46" s="54" t="s">
        <v>241</v>
      </c>
      <c r="N46" s="54" t="s">
        <v>189</v>
      </c>
      <c r="O46" s="56" t="s">
        <v>137</v>
      </c>
      <c r="P46" s="54" t="s">
        <v>206</v>
      </c>
      <c r="Q46" s="54" t="s">
        <v>198</v>
      </c>
      <c r="R46" s="56">
        <v>41256</v>
      </c>
      <c r="S46" s="54" t="s">
        <v>0</v>
      </c>
      <c r="T46" s="54" t="s">
        <v>8</v>
      </c>
      <c r="U46" s="27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</row>
    <row r="47" spans="1:123" s="28" customFormat="1" ht="62.25" customHeight="1" thickBot="1" x14ac:dyDescent="0.3">
      <c r="A47" s="93" t="s">
        <v>118</v>
      </c>
      <c r="B47" s="42" t="s">
        <v>119</v>
      </c>
      <c r="C47" s="29" t="s">
        <v>53</v>
      </c>
      <c r="D47" s="29" t="s">
        <v>9</v>
      </c>
      <c r="E47" s="30">
        <f t="shared" si="0"/>
        <v>10</v>
      </c>
      <c r="F47" s="31" t="str">
        <f t="shared" si="1"/>
        <v>ALTA</v>
      </c>
      <c r="G47" s="24" t="s">
        <v>207</v>
      </c>
      <c r="H47" s="24" t="s">
        <v>51</v>
      </c>
      <c r="I47" s="24" t="s">
        <v>54</v>
      </c>
      <c r="J47" s="24" t="s">
        <v>34</v>
      </c>
      <c r="K47" s="25" t="str">
        <f t="shared" si="6"/>
        <v>MODERADA</v>
      </c>
      <c r="L47" s="24" t="str">
        <f t="shared" si="7"/>
        <v>Asumir el riesgo, Reducir el riesgo</v>
      </c>
      <c r="M47" s="24" t="s">
        <v>208</v>
      </c>
      <c r="N47" s="24" t="s">
        <v>209</v>
      </c>
      <c r="O47" s="26" t="s">
        <v>210</v>
      </c>
      <c r="P47" s="24" t="s">
        <v>242</v>
      </c>
      <c r="Q47" s="24" t="s">
        <v>211</v>
      </c>
      <c r="R47" s="26">
        <v>41257</v>
      </c>
      <c r="S47" s="24" t="s">
        <v>0</v>
      </c>
      <c r="T47" s="24" t="s">
        <v>8</v>
      </c>
      <c r="U47" s="27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</row>
    <row r="48" spans="1:123" s="28" customFormat="1" ht="62.25" customHeight="1" thickBot="1" x14ac:dyDescent="0.3">
      <c r="A48" s="94"/>
      <c r="B48" s="42" t="s">
        <v>120</v>
      </c>
      <c r="C48" s="29" t="s">
        <v>24</v>
      </c>
      <c r="D48" s="29" t="s">
        <v>9</v>
      </c>
      <c r="E48" s="30">
        <f t="shared" si="0"/>
        <v>6</v>
      </c>
      <c r="F48" s="31" t="str">
        <f t="shared" si="1"/>
        <v>MODERADA</v>
      </c>
      <c r="G48" s="24" t="s">
        <v>243</v>
      </c>
      <c r="H48" s="24" t="s">
        <v>51</v>
      </c>
      <c r="I48" s="24" t="s">
        <v>64</v>
      </c>
      <c r="J48" s="24" t="s">
        <v>34</v>
      </c>
      <c r="K48" s="25" t="str">
        <f t="shared" si="6"/>
        <v>BAJA</v>
      </c>
      <c r="L48" s="24" t="str">
        <f t="shared" si="7"/>
        <v>Asumir el riesgo</v>
      </c>
      <c r="M48" s="24" t="s">
        <v>244</v>
      </c>
      <c r="N48" s="24" t="s">
        <v>209</v>
      </c>
      <c r="O48" s="26" t="s">
        <v>212</v>
      </c>
      <c r="P48" s="24" t="s">
        <v>245</v>
      </c>
      <c r="Q48" s="24" t="s">
        <v>211</v>
      </c>
      <c r="R48" s="26">
        <v>41257</v>
      </c>
      <c r="S48" s="24" t="s">
        <v>0</v>
      </c>
      <c r="T48" s="24" t="s">
        <v>8</v>
      </c>
      <c r="U48" s="27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</row>
    <row r="49" spans="1:123" s="28" customFormat="1" ht="62.25" customHeight="1" thickBot="1" x14ac:dyDescent="0.3">
      <c r="A49" s="95" t="s">
        <v>326</v>
      </c>
      <c r="B49" s="77" t="s">
        <v>327</v>
      </c>
      <c r="C49" s="78" t="s">
        <v>19</v>
      </c>
      <c r="D49" s="78" t="s">
        <v>9</v>
      </c>
      <c r="E49" s="79">
        <f t="shared" ref="E49" si="8">IF(C49="Insignificante (1)",1,IF(C49="Menor (2)",2,IF(C49="Moderado (3)",3,IF(C49="Mayor (4)",4,IF(C49="Catastrófico (5)",5)))))*IF(D49="Raro (1)",1,IF(D49="Improbable (2)",2,IF(D49="Posible (3)",3,IF(D49="Probable (4)",4,IF(D49="Casi seguro (5)",5)))))</f>
        <v>4</v>
      </c>
      <c r="F49" s="80" t="str">
        <f t="shared" ref="F49" si="9">+IF(E49=1,"BAJA",IF(E49=4,"BAJA",IF(E49=3,"MODERADA",IF(E49=6,"MODERADA",IF(E49=5,"ALTA",IF(E49=8,"ALTA",IF(E49=9,"ALTA",IF(E49=10,"ALTA",IF(E49=11,"ALTA",IF(E49=12,"EXTREMA",IF(E49=15,"EXTREMA",IF(E49=16,"EXTREMA",IF(E49=20,"EXTREMA",IF(E49=25,"EXTREMA",IF(E49=2,"BAJA",)))))))))))))))</f>
        <v>BAJA</v>
      </c>
      <c r="G49" s="81" t="s">
        <v>329</v>
      </c>
      <c r="H49" s="81" t="s">
        <v>51</v>
      </c>
      <c r="I49" s="81" t="s">
        <v>54</v>
      </c>
      <c r="J49" s="81" t="s">
        <v>34</v>
      </c>
      <c r="K49" s="82" t="str">
        <f t="shared" si="6"/>
        <v>BAJA</v>
      </c>
      <c r="L49" s="81" t="str">
        <f t="shared" si="7"/>
        <v>Asumir el riesgo</v>
      </c>
      <c r="M49" s="81" t="s">
        <v>331</v>
      </c>
      <c r="N49" s="81" t="s">
        <v>330</v>
      </c>
      <c r="O49" s="83" t="s">
        <v>54</v>
      </c>
      <c r="P49" s="81" t="s">
        <v>332</v>
      </c>
      <c r="Q49" s="81" t="s">
        <v>333</v>
      </c>
      <c r="R49" s="83">
        <v>41622</v>
      </c>
      <c r="S49" s="81" t="s">
        <v>0</v>
      </c>
      <c r="T49" s="81" t="s">
        <v>8</v>
      </c>
      <c r="U49" s="27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</row>
    <row r="50" spans="1:123" s="28" customFormat="1" ht="62.25" customHeight="1" thickBot="1" x14ac:dyDescent="0.3">
      <c r="A50" s="96"/>
      <c r="B50" s="77" t="s">
        <v>328</v>
      </c>
      <c r="C50" s="78" t="s">
        <v>24</v>
      </c>
      <c r="D50" s="78" t="s">
        <v>9</v>
      </c>
      <c r="E50" s="79">
        <f t="shared" si="0"/>
        <v>6</v>
      </c>
      <c r="F50" s="80" t="str">
        <f t="shared" si="1"/>
        <v>MODERADA</v>
      </c>
      <c r="G50" s="81" t="s">
        <v>334</v>
      </c>
      <c r="H50" s="81" t="s">
        <v>51</v>
      </c>
      <c r="I50" s="81" t="s">
        <v>2</v>
      </c>
      <c r="J50" s="81" t="s">
        <v>34</v>
      </c>
      <c r="K50" s="82" t="str">
        <f t="shared" ref="K50" si="10">+IF(J50=$IQ$2,F50,IF(J50=$IQ$3,F50,IF(J50=$IQ$4,IF(F50=$IN$6,$IN$5,IF(F50=$IN$5,$IN$4,IF(F50=$IN$4,$IN$3,IF(F50=$IN$3,$IN$2,F50)))),IF(J50=$IQ$5,IF(F50=$IN$6,$IN$5,IF(F50=$IN$5,$IN$4,IF(F50=$IN$4,$IN$3,IF(F50=$IN$3,$IN$2,F50))))))))</f>
        <v>BAJA</v>
      </c>
      <c r="L50" s="81" t="str">
        <f t="shared" ref="L50" si="11">+IF(K50="EXTREMA",$IO$5,IF(K50="ALTA",$IO$4,IF(K50="MODERADA",$IO$3,IF(K50="BAJA",$IO$2))))</f>
        <v>Asumir el riesgo</v>
      </c>
      <c r="M50" s="81" t="s">
        <v>335</v>
      </c>
      <c r="N50" s="81" t="s">
        <v>330</v>
      </c>
      <c r="O50" s="83" t="s">
        <v>2</v>
      </c>
      <c r="P50" s="81" t="s">
        <v>336</v>
      </c>
      <c r="Q50" s="81" t="s">
        <v>337</v>
      </c>
      <c r="R50" s="83">
        <v>41622</v>
      </c>
      <c r="S50" s="81" t="s">
        <v>0</v>
      </c>
      <c r="T50" s="81" t="s">
        <v>8</v>
      </c>
      <c r="U50" s="27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</row>
    <row r="51" spans="1:123" s="28" customFormat="1" ht="62.25" customHeight="1" thickBot="1" x14ac:dyDescent="0.3">
      <c r="A51" s="34" t="s">
        <v>121</v>
      </c>
      <c r="B51" s="64" t="s">
        <v>268</v>
      </c>
      <c r="C51" s="36" t="s">
        <v>53</v>
      </c>
      <c r="D51" s="36" t="s">
        <v>9</v>
      </c>
      <c r="E51" s="37">
        <f t="shared" ref="E51:E57" si="12">IF(C51="Insignificante (1)",1,IF(C51="Menor (2)",2,IF(C51="Moderado (3)",3,IF(C51="Mayor (4)",4,IF(C51="Catastrófico (5)",5)))))*IF(D51="Raro (1)",1,IF(D51="Improbable (2)",2,IF(D51="Posible (3)",3,IF(D51="Probable (4)",4,IF(D51="Casi seguro (5)",5)))))</f>
        <v>10</v>
      </c>
      <c r="F51" s="38" t="str">
        <f t="shared" ref="F51:F57" si="13">+IF(E51=1,"BAJA",IF(E51=4,"BAJA",IF(E51=3,"MODERADA",IF(E51=6,"MODERADA",IF(E51=5,"ALTA",IF(E51=8,"ALTA",IF(E51=9,"ALTA",IF(E51=10,"ALTA",IF(E51=11,"ALTA",IF(E51=12,"EXTREMA",IF(E51=15,"EXTREMA",IF(E51=16,"EXTREMA",IF(E51=20,"EXTREMA",IF(E51=25,"EXTREMA",IF(E51=2,"BAJA",)))))))))))))))</f>
        <v>ALTA</v>
      </c>
      <c r="G51" s="39" t="s">
        <v>265</v>
      </c>
      <c r="H51" s="39" t="s">
        <v>51</v>
      </c>
      <c r="I51" s="39" t="s">
        <v>65</v>
      </c>
      <c r="J51" s="39" t="s">
        <v>34</v>
      </c>
      <c r="K51" s="40" t="str">
        <f t="shared" si="6"/>
        <v>MODERADA</v>
      </c>
      <c r="L51" s="39" t="str">
        <f t="shared" si="7"/>
        <v>Asumir el riesgo, Reducir el riesgo</v>
      </c>
      <c r="M51" s="39" t="s">
        <v>272</v>
      </c>
      <c r="N51" s="39" t="s">
        <v>269</v>
      </c>
      <c r="O51" s="41" t="s">
        <v>270</v>
      </c>
      <c r="P51" s="39" t="s">
        <v>271</v>
      </c>
      <c r="Q51" s="39" t="s">
        <v>211</v>
      </c>
      <c r="R51" s="41">
        <v>41618</v>
      </c>
      <c r="S51" s="39" t="s">
        <v>0</v>
      </c>
      <c r="T51" s="39" t="s">
        <v>8</v>
      </c>
      <c r="U51" s="27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</row>
    <row r="52" spans="1:123" s="28" customFormat="1" ht="62.25" customHeight="1" thickBot="1" x14ac:dyDescent="0.3">
      <c r="A52" s="87" t="s">
        <v>122</v>
      </c>
      <c r="B52" s="50" t="s">
        <v>123</v>
      </c>
      <c r="C52" s="51" t="s">
        <v>53</v>
      </c>
      <c r="D52" s="51" t="s">
        <v>9</v>
      </c>
      <c r="E52" s="52">
        <f t="shared" si="12"/>
        <v>10</v>
      </c>
      <c r="F52" s="53" t="str">
        <f t="shared" si="13"/>
        <v>ALTA</v>
      </c>
      <c r="G52" s="54" t="s">
        <v>167</v>
      </c>
      <c r="H52" s="54" t="s">
        <v>51</v>
      </c>
      <c r="I52" s="54" t="s">
        <v>2</v>
      </c>
      <c r="J52" s="54" t="s">
        <v>34</v>
      </c>
      <c r="K52" s="55" t="str">
        <f t="shared" si="6"/>
        <v>MODERADA</v>
      </c>
      <c r="L52" s="54" t="str">
        <f t="shared" si="7"/>
        <v>Asumir el riesgo, Reducir el riesgo</v>
      </c>
      <c r="M52" s="54" t="s">
        <v>213</v>
      </c>
      <c r="N52" s="54" t="s">
        <v>168</v>
      </c>
      <c r="O52" s="56" t="s">
        <v>2</v>
      </c>
      <c r="P52" s="54" t="s">
        <v>169</v>
      </c>
      <c r="Q52" s="54" t="s">
        <v>172</v>
      </c>
      <c r="R52" s="56">
        <v>41257</v>
      </c>
      <c r="S52" s="54" t="s">
        <v>0</v>
      </c>
      <c r="T52" s="54" t="s">
        <v>8</v>
      </c>
      <c r="U52" s="27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</row>
    <row r="53" spans="1:123" s="28" customFormat="1" ht="62.25" customHeight="1" thickBot="1" x14ac:dyDescent="0.3">
      <c r="A53" s="89"/>
      <c r="B53" s="50" t="s">
        <v>142</v>
      </c>
      <c r="C53" s="51" t="s">
        <v>53</v>
      </c>
      <c r="D53" s="51" t="s">
        <v>9</v>
      </c>
      <c r="E53" s="52">
        <f t="shared" si="12"/>
        <v>10</v>
      </c>
      <c r="F53" s="53" t="str">
        <f t="shared" si="13"/>
        <v>ALTA</v>
      </c>
      <c r="G53" s="54" t="s">
        <v>170</v>
      </c>
      <c r="H53" s="54" t="s">
        <v>51</v>
      </c>
      <c r="I53" s="54" t="s">
        <v>30</v>
      </c>
      <c r="J53" s="54" t="s">
        <v>34</v>
      </c>
      <c r="K53" s="55" t="str">
        <f t="shared" si="6"/>
        <v>MODERADA</v>
      </c>
      <c r="L53" s="54" t="str">
        <f t="shared" si="7"/>
        <v>Asumir el riesgo, Reducir el riesgo</v>
      </c>
      <c r="M53" s="54" t="s">
        <v>214</v>
      </c>
      <c r="N53" s="54" t="s">
        <v>168</v>
      </c>
      <c r="O53" s="56" t="s">
        <v>30</v>
      </c>
      <c r="P53" s="54" t="s">
        <v>171</v>
      </c>
      <c r="Q53" s="54" t="s">
        <v>173</v>
      </c>
      <c r="R53" s="56">
        <v>41257</v>
      </c>
      <c r="S53" s="54" t="s">
        <v>0</v>
      </c>
      <c r="T53" s="54" t="s">
        <v>8</v>
      </c>
      <c r="U53" s="27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</row>
    <row r="54" spans="1:123" s="28" customFormat="1" ht="81" customHeight="1" thickBot="1" x14ac:dyDescent="0.3">
      <c r="A54" s="84" t="s">
        <v>124</v>
      </c>
      <c r="B54" s="42" t="s">
        <v>125</v>
      </c>
      <c r="C54" s="29" t="s">
        <v>24</v>
      </c>
      <c r="D54" s="29" t="s">
        <v>17</v>
      </c>
      <c r="E54" s="30">
        <f t="shared" si="12"/>
        <v>9</v>
      </c>
      <c r="F54" s="31" t="str">
        <f t="shared" si="13"/>
        <v>ALTA</v>
      </c>
      <c r="G54" s="24" t="s">
        <v>129</v>
      </c>
      <c r="H54" s="24" t="s">
        <v>51</v>
      </c>
      <c r="I54" s="24" t="s">
        <v>64</v>
      </c>
      <c r="J54" s="24" t="s">
        <v>34</v>
      </c>
      <c r="K54" s="25" t="str">
        <f t="shared" si="6"/>
        <v>MODERADA</v>
      </c>
      <c r="L54" s="24" t="str">
        <f t="shared" si="7"/>
        <v>Asumir el riesgo, Reducir el riesgo</v>
      </c>
      <c r="M54" s="24" t="s">
        <v>130</v>
      </c>
      <c r="N54" s="24" t="s">
        <v>131</v>
      </c>
      <c r="O54" s="26" t="s">
        <v>52</v>
      </c>
      <c r="P54" s="24" t="s">
        <v>143</v>
      </c>
      <c r="Q54" s="24" t="s">
        <v>132</v>
      </c>
      <c r="R54" s="26">
        <v>41253</v>
      </c>
      <c r="S54" s="24" t="s">
        <v>0</v>
      </c>
      <c r="T54" s="24" t="s">
        <v>8</v>
      </c>
      <c r="U54" s="27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</row>
    <row r="55" spans="1:123" s="28" customFormat="1" ht="76.5" customHeight="1" thickBot="1" x14ac:dyDescent="0.3">
      <c r="A55" s="85"/>
      <c r="B55" s="42" t="s">
        <v>126</v>
      </c>
      <c r="C55" s="29" t="s">
        <v>53</v>
      </c>
      <c r="D55" s="29" t="s">
        <v>9</v>
      </c>
      <c r="E55" s="30">
        <f t="shared" si="12"/>
        <v>10</v>
      </c>
      <c r="F55" s="31" t="str">
        <f t="shared" si="13"/>
        <v>ALTA</v>
      </c>
      <c r="G55" s="24" t="s">
        <v>133</v>
      </c>
      <c r="H55" s="24" t="s">
        <v>51</v>
      </c>
      <c r="I55" s="24" t="s">
        <v>64</v>
      </c>
      <c r="J55" s="24" t="s">
        <v>34</v>
      </c>
      <c r="K55" s="25" t="str">
        <f t="shared" si="6"/>
        <v>MODERADA</v>
      </c>
      <c r="L55" s="24" t="str">
        <f t="shared" si="7"/>
        <v>Asumir el riesgo, Reducir el riesgo</v>
      </c>
      <c r="M55" s="24" t="s">
        <v>135</v>
      </c>
      <c r="N55" s="24" t="s">
        <v>147</v>
      </c>
      <c r="O55" s="26" t="s">
        <v>54</v>
      </c>
      <c r="P55" s="24" t="s">
        <v>148</v>
      </c>
      <c r="Q55" s="24" t="s">
        <v>149</v>
      </c>
      <c r="R55" s="26">
        <v>41253</v>
      </c>
      <c r="S55" s="24" t="s">
        <v>0</v>
      </c>
      <c r="T55" s="24" t="s">
        <v>8</v>
      </c>
      <c r="U55" s="27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</row>
    <row r="56" spans="1:123" s="28" customFormat="1" ht="62.25" customHeight="1" thickBot="1" x14ac:dyDescent="0.3">
      <c r="A56" s="85"/>
      <c r="B56" s="42" t="s">
        <v>127</v>
      </c>
      <c r="C56" s="29" t="s">
        <v>24</v>
      </c>
      <c r="D56" s="29" t="s">
        <v>17</v>
      </c>
      <c r="E56" s="30">
        <f t="shared" si="12"/>
        <v>9</v>
      </c>
      <c r="F56" s="31" t="str">
        <f t="shared" si="13"/>
        <v>ALTA</v>
      </c>
      <c r="G56" s="24" t="s">
        <v>139</v>
      </c>
      <c r="H56" s="24" t="s">
        <v>51</v>
      </c>
      <c r="I56" s="24" t="s">
        <v>65</v>
      </c>
      <c r="J56" s="24" t="s">
        <v>34</v>
      </c>
      <c r="K56" s="25" t="str">
        <f t="shared" si="6"/>
        <v>MODERADA</v>
      </c>
      <c r="L56" s="24" t="str">
        <f t="shared" si="7"/>
        <v>Asumir el riesgo, Reducir el riesgo</v>
      </c>
      <c r="M56" s="24" t="s">
        <v>136</v>
      </c>
      <c r="N56" s="24" t="s">
        <v>134</v>
      </c>
      <c r="O56" s="26" t="s">
        <v>137</v>
      </c>
      <c r="P56" s="24" t="s">
        <v>144</v>
      </c>
      <c r="Q56" s="24" t="s">
        <v>145</v>
      </c>
      <c r="R56" s="26">
        <v>41253</v>
      </c>
      <c r="S56" s="24" t="s">
        <v>0</v>
      </c>
      <c r="T56" s="24" t="s">
        <v>8</v>
      </c>
      <c r="U56" s="27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</row>
    <row r="57" spans="1:123" s="28" customFormat="1" ht="62.25" customHeight="1" x14ac:dyDescent="0.25">
      <c r="A57" s="86"/>
      <c r="B57" s="42" t="s">
        <v>128</v>
      </c>
      <c r="C57" s="29" t="s">
        <v>24</v>
      </c>
      <c r="D57" s="29" t="s">
        <v>17</v>
      </c>
      <c r="E57" s="30">
        <f t="shared" si="12"/>
        <v>9</v>
      </c>
      <c r="F57" s="31" t="str">
        <f t="shared" si="13"/>
        <v>ALTA</v>
      </c>
      <c r="G57" s="24" t="s">
        <v>138</v>
      </c>
      <c r="H57" s="24" t="s">
        <v>51</v>
      </c>
      <c r="I57" s="24" t="s">
        <v>65</v>
      </c>
      <c r="J57" s="24" t="s">
        <v>34</v>
      </c>
      <c r="K57" s="25" t="str">
        <f t="shared" si="6"/>
        <v>MODERADA</v>
      </c>
      <c r="L57" s="24" t="str">
        <f t="shared" si="7"/>
        <v>Asumir el riesgo, Reducir el riesgo</v>
      </c>
      <c r="M57" s="24" t="s">
        <v>140</v>
      </c>
      <c r="N57" s="24" t="s">
        <v>134</v>
      </c>
      <c r="O57" s="26" t="s">
        <v>137</v>
      </c>
      <c r="P57" s="24" t="s">
        <v>150</v>
      </c>
      <c r="Q57" s="24" t="s">
        <v>141</v>
      </c>
      <c r="R57" s="26">
        <v>41253</v>
      </c>
      <c r="S57" s="24" t="s">
        <v>0</v>
      </c>
      <c r="T57" s="24" t="s">
        <v>8</v>
      </c>
      <c r="U57" s="27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</row>
    <row r="58" spans="1:12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32"/>
      <c r="L58" s="13"/>
      <c r="M58" s="13"/>
      <c r="N58" s="13"/>
      <c r="O58" s="13"/>
      <c r="P58" s="13"/>
      <c r="Q58" s="13"/>
      <c r="R58" s="13"/>
      <c r="S58" s="13"/>
      <c r="T58" s="13"/>
    </row>
    <row r="59" spans="1:12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32"/>
      <c r="L59" s="13"/>
      <c r="M59" s="13"/>
      <c r="N59" s="13"/>
      <c r="O59" s="13"/>
      <c r="P59" s="13"/>
      <c r="Q59" s="13"/>
      <c r="R59" s="13"/>
      <c r="S59" s="13"/>
      <c r="T59" s="13"/>
    </row>
    <row r="60" spans="1:12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32"/>
      <c r="L60" s="13"/>
      <c r="M60" s="13"/>
      <c r="N60" s="13"/>
      <c r="O60" s="13"/>
      <c r="P60" s="13"/>
      <c r="Q60" s="13"/>
      <c r="R60" s="13"/>
      <c r="S60" s="13"/>
      <c r="T60" s="13"/>
    </row>
    <row r="61" spans="1:12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32"/>
      <c r="L61" s="13"/>
      <c r="M61" s="13"/>
      <c r="N61" s="13"/>
      <c r="O61" s="13"/>
      <c r="P61" s="13"/>
      <c r="Q61" s="13"/>
      <c r="R61" s="13"/>
      <c r="S61" s="13"/>
      <c r="T61" s="13"/>
    </row>
    <row r="62" spans="1:123" ht="50.2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32"/>
      <c r="L62" s="13"/>
      <c r="M62" s="13"/>
      <c r="N62" s="13"/>
      <c r="O62" s="13"/>
      <c r="P62" s="13"/>
      <c r="Q62" s="13"/>
      <c r="R62" s="13"/>
      <c r="S62" s="13"/>
      <c r="T62" s="13"/>
    </row>
    <row r="63" spans="1:12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32"/>
      <c r="L63" s="13"/>
      <c r="M63" s="13"/>
      <c r="N63" s="13"/>
      <c r="O63" s="13"/>
      <c r="P63" s="13"/>
      <c r="Q63" s="13"/>
      <c r="R63" s="13"/>
      <c r="S63" s="13"/>
      <c r="T63" s="13"/>
    </row>
    <row r="64" spans="1:12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32"/>
      <c r="L64" s="13"/>
      <c r="M64" s="13"/>
      <c r="N64" s="13"/>
      <c r="O64" s="13"/>
      <c r="P64" s="13"/>
      <c r="Q64" s="13"/>
      <c r="R64" s="13"/>
      <c r="S64" s="13"/>
      <c r="T64" s="13"/>
    </row>
    <row r="65" spans="1:20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32"/>
      <c r="L65" s="13"/>
      <c r="M65" s="13"/>
      <c r="N65" s="13"/>
      <c r="O65" s="13"/>
      <c r="P65" s="13"/>
      <c r="Q65" s="13"/>
      <c r="R65" s="13"/>
      <c r="S65" s="13"/>
      <c r="T65" s="13"/>
    </row>
    <row r="66" spans="1:20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32"/>
      <c r="L66" s="13"/>
      <c r="M66" s="13"/>
      <c r="N66" s="13"/>
      <c r="O66" s="13"/>
      <c r="P66" s="13"/>
      <c r="Q66" s="13"/>
      <c r="R66" s="13"/>
      <c r="S66" s="13"/>
      <c r="T66" s="13"/>
    </row>
    <row r="67" spans="1:20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32"/>
      <c r="L67" s="13"/>
      <c r="M67" s="13"/>
      <c r="N67" s="13"/>
      <c r="O67" s="13"/>
      <c r="P67" s="13"/>
      <c r="Q67" s="13"/>
      <c r="R67" s="13"/>
      <c r="S67" s="13"/>
      <c r="T67" s="13"/>
    </row>
    <row r="68" spans="1:20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32"/>
      <c r="L68" s="13"/>
      <c r="M68" s="13"/>
      <c r="N68" s="13"/>
      <c r="O68" s="13"/>
      <c r="P68" s="13"/>
      <c r="Q68" s="13"/>
      <c r="R68" s="13"/>
      <c r="S68" s="13"/>
      <c r="T68" s="13"/>
    </row>
    <row r="69" spans="1:20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32"/>
      <c r="L69" s="13"/>
      <c r="M69" s="13"/>
      <c r="N69" s="13"/>
      <c r="O69" s="13"/>
      <c r="P69" s="13"/>
      <c r="Q69" s="13"/>
      <c r="R69" s="13"/>
      <c r="S69" s="13"/>
      <c r="T69" s="13"/>
    </row>
    <row r="70" spans="1:20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32"/>
      <c r="L70" s="13"/>
      <c r="M70" s="13"/>
      <c r="N70" s="13"/>
      <c r="O70" s="13"/>
      <c r="P70" s="13"/>
      <c r="Q70" s="13"/>
      <c r="R70" s="13"/>
      <c r="S70" s="13"/>
      <c r="T70" s="13"/>
    </row>
    <row r="71" spans="1:20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32"/>
      <c r="L71" s="13"/>
      <c r="M71" s="13"/>
      <c r="N71" s="13"/>
      <c r="O71" s="13"/>
      <c r="P71" s="13"/>
      <c r="Q71" s="13"/>
      <c r="R71" s="13"/>
      <c r="S71" s="13"/>
      <c r="T71" s="13"/>
    </row>
    <row r="72" spans="1:20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32"/>
      <c r="L72" s="13"/>
      <c r="M72" s="13"/>
      <c r="N72" s="13"/>
      <c r="O72" s="13"/>
      <c r="P72" s="13"/>
      <c r="Q72" s="13"/>
      <c r="R72" s="13"/>
      <c r="S72" s="13"/>
      <c r="T72" s="13"/>
    </row>
    <row r="73" spans="1:20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32"/>
      <c r="L73" s="13"/>
      <c r="M73" s="13"/>
      <c r="N73" s="13"/>
      <c r="O73" s="13"/>
      <c r="P73" s="13"/>
      <c r="Q73" s="13"/>
      <c r="R73" s="13"/>
      <c r="S73" s="13"/>
      <c r="T73" s="13"/>
    </row>
    <row r="74" spans="1:20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32"/>
      <c r="L74" s="13"/>
      <c r="M74" s="13"/>
      <c r="N74" s="13"/>
      <c r="O74" s="13"/>
      <c r="P74" s="13"/>
      <c r="Q74" s="13"/>
      <c r="R74" s="13"/>
      <c r="S74" s="13"/>
      <c r="T74" s="13"/>
    </row>
    <row r="75" spans="1:20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32"/>
      <c r="L75" s="13"/>
      <c r="M75" s="13"/>
      <c r="N75" s="13"/>
      <c r="O75" s="13"/>
      <c r="P75" s="13"/>
      <c r="Q75" s="13"/>
      <c r="R75" s="13"/>
      <c r="S75" s="13"/>
      <c r="T75" s="13"/>
    </row>
    <row r="76" spans="1:20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32"/>
      <c r="L76" s="13"/>
      <c r="M76" s="13"/>
      <c r="N76" s="13"/>
      <c r="O76" s="13"/>
      <c r="P76" s="13"/>
      <c r="Q76" s="13"/>
      <c r="R76" s="13"/>
      <c r="S76" s="13"/>
      <c r="T76" s="13"/>
    </row>
    <row r="77" spans="1:20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32"/>
      <c r="L77" s="13"/>
      <c r="M77" s="13"/>
      <c r="N77" s="13"/>
      <c r="O77" s="13"/>
      <c r="P77" s="13"/>
      <c r="Q77" s="13"/>
      <c r="R77" s="13"/>
      <c r="S77" s="13"/>
      <c r="T77" s="13"/>
    </row>
    <row r="78" spans="1:20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32"/>
      <c r="L78" s="13"/>
      <c r="M78" s="13"/>
      <c r="N78" s="13"/>
      <c r="O78" s="13"/>
      <c r="P78" s="13"/>
      <c r="Q78" s="13"/>
      <c r="R78" s="13"/>
      <c r="S78" s="13"/>
      <c r="T78" s="13"/>
    </row>
    <row r="79" spans="1:20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32"/>
      <c r="L79" s="13"/>
      <c r="M79" s="13"/>
      <c r="N79" s="13"/>
      <c r="O79" s="13"/>
      <c r="P79" s="13"/>
      <c r="Q79" s="13"/>
      <c r="R79" s="13"/>
      <c r="S79" s="13"/>
      <c r="T79" s="13"/>
    </row>
    <row r="80" spans="1:20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32"/>
      <c r="L80" s="13"/>
      <c r="M80" s="13"/>
      <c r="N80" s="13"/>
      <c r="O80" s="13"/>
      <c r="P80" s="13"/>
      <c r="Q80" s="13"/>
      <c r="R80" s="13"/>
      <c r="S80" s="13"/>
      <c r="T80" s="13"/>
    </row>
    <row r="81" spans="1:20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32"/>
      <c r="L81" s="13"/>
      <c r="M81" s="13"/>
      <c r="N81" s="13"/>
      <c r="O81" s="13"/>
      <c r="P81" s="13"/>
      <c r="Q81" s="13"/>
      <c r="R81" s="13"/>
      <c r="S81" s="13"/>
      <c r="T81" s="13"/>
    </row>
    <row r="82" spans="1:20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32"/>
      <c r="L82" s="13"/>
      <c r="M82" s="13"/>
      <c r="N82" s="13"/>
      <c r="O82" s="13"/>
      <c r="P82" s="13"/>
      <c r="Q82" s="13"/>
      <c r="R82" s="13"/>
      <c r="S82" s="13"/>
      <c r="T82" s="13"/>
    </row>
    <row r="83" spans="1:20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32"/>
      <c r="L83" s="13"/>
      <c r="M83" s="13"/>
      <c r="N83" s="13"/>
      <c r="O83" s="13"/>
      <c r="P83" s="13"/>
      <c r="Q83" s="13"/>
      <c r="R83" s="13"/>
      <c r="S83" s="13"/>
      <c r="T83" s="13"/>
    </row>
    <row r="84" spans="1:20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32"/>
      <c r="L84" s="13"/>
      <c r="M84" s="13"/>
      <c r="N84" s="13"/>
      <c r="O84" s="13"/>
      <c r="P84" s="13"/>
      <c r="Q84" s="13"/>
      <c r="R84" s="13"/>
      <c r="S84" s="13"/>
      <c r="T84" s="13"/>
    </row>
    <row r="85" spans="1:20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32"/>
      <c r="L85" s="13"/>
      <c r="M85" s="13"/>
      <c r="N85" s="13"/>
      <c r="O85" s="13"/>
      <c r="P85" s="13"/>
      <c r="Q85" s="13"/>
      <c r="R85" s="13"/>
      <c r="S85" s="13"/>
      <c r="T85" s="13"/>
    </row>
    <row r="86" spans="1:20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32"/>
      <c r="L86" s="13"/>
      <c r="M86" s="13"/>
      <c r="N86" s="13"/>
      <c r="O86" s="13"/>
      <c r="P86" s="13"/>
      <c r="Q86" s="13"/>
      <c r="R86" s="13"/>
      <c r="S86" s="13"/>
      <c r="T86" s="13"/>
    </row>
    <row r="87" spans="1:20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32"/>
      <c r="L87" s="13"/>
      <c r="M87" s="13"/>
      <c r="N87" s="13"/>
      <c r="O87" s="13"/>
      <c r="P87" s="13"/>
      <c r="Q87" s="13"/>
      <c r="R87" s="13"/>
      <c r="S87" s="13"/>
      <c r="T87" s="13"/>
    </row>
    <row r="88" spans="1:20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32"/>
      <c r="L88" s="13"/>
      <c r="M88" s="13"/>
      <c r="N88" s="13"/>
      <c r="O88" s="13"/>
      <c r="P88" s="13"/>
      <c r="Q88" s="13"/>
      <c r="R88" s="13"/>
      <c r="S88" s="13"/>
      <c r="T88" s="13"/>
    </row>
    <row r="89" spans="1:20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32"/>
      <c r="L89" s="13"/>
      <c r="M89" s="13"/>
      <c r="N89" s="13"/>
      <c r="O89" s="13"/>
      <c r="P89" s="13"/>
      <c r="Q89" s="13"/>
      <c r="R89" s="13"/>
      <c r="S89" s="13"/>
      <c r="T89" s="13"/>
    </row>
    <row r="90" spans="1:20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32"/>
      <c r="L90" s="13"/>
      <c r="M90" s="13"/>
      <c r="N90" s="13"/>
      <c r="O90" s="13"/>
      <c r="P90" s="13"/>
      <c r="Q90" s="13"/>
      <c r="R90" s="13"/>
      <c r="S90" s="13"/>
      <c r="T90" s="13"/>
    </row>
    <row r="91" spans="1:20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32"/>
      <c r="L91" s="13"/>
      <c r="M91" s="13"/>
      <c r="N91" s="13"/>
      <c r="O91" s="13"/>
      <c r="P91" s="13"/>
      <c r="Q91" s="13"/>
      <c r="R91" s="13"/>
      <c r="S91" s="13"/>
      <c r="T91" s="13"/>
    </row>
    <row r="92" spans="1:20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32"/>
      <c r="L92" s="13"/>
      <c r="M92" s="13"/>
      <c r="N92" s="13"/>
      <c r="O92" s="13"/>
      <c r="P92" s="13"/>
      <c r="Q92" s="13"/>
      <c r="R92" s="13"/>
      <c r="S92" s="13"/>
      <c r="T92" s="13"/>
    </row>
    <row r="93" spans="1:20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32"/>
      <c r="L93" s="13"/>
      <c r="M93" s="13"/>
      <c r="N93" s="13"/>
      <c r="O93" s="13"/>
      <c r="P93" s="13"/>
      <c r="Q93" s="13"/>
      <c r="R93" s="13"/>
      <c r="S93" s="13"/>
      <c r="T93" s="13"/>
    </row>
    <row r="94" spans="1:20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32"/>
      <c r="L94" s="13"/>
      <c r="M94" s="13"/>
      <c r="N94" s="13"/>
      <c r="O94" s="13"/>
      <c r="P94" s="13"/>
      <c r="Q94" s="13"/>
      <c r="R94" s="13"/>
      <c r="S94" s="13"/>
      <c r="T94" s="13"/>
    </row>
    <row r="95" spans="1:20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32"/>
      <c r="L95" s="13"/>
      <c r="M95" s="13"/>
      <c r="N95" s="13"/>
      <c r="O95" s="13"/>
      <c r="P95" s="13"/>
      <c r="Q95" s="13"/>
      <c r="R95" s="13"/>
      <c r="S95" s="13"/>
      <c r="T95" s="13"/>
    </row>
    <row r="96" spans="1:20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32"/>
      <c r="L96" s="13"/>
      <c r="M96" s="13"/>
      <c r="N96" s="13"/>
      <c r="O96" s="13"/>
      <c r="P96" s="13"/>
      <c r="Q96" s="13"/>
      <c r="R96" s="13"/>
      <c r="S96" s="13"/>
      <c r="T96" s="13"/>
    </row>
    <row r="97" spans="1:20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32"/>
      <c r="L97" s="13"/>
      <c r="M97" s="13"/>
      <c r="N97" s="13"/>
      <c r="O97" s="13"/>
      <c r="P97" s="13"/>
      <c r="Q97" s="13"/>
      <c r="R97" s="13"/>
      <c r="S97" s="13"/>
      <c r="T97" s="13"/>
    </row>
    <row r="98" spans="1:20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32"/>
      <c r="L98" s="13"/>
      <c r="M98" s="13"/>
      <c r="N98" s="13"/>
      <c r="O98" s="13"/>
      <c r="P98" s="13"/>
      <c r="Q98" s="13"/>
      <c r="R98" s="13"/>
      <c r="S98" s="13"/>
      <c r="T98" s="13"/>
    </row>
    <row r="99" spans="1:20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32"/>
      <c r="L99" s="13"/>
      <c r="M99" s="13"/>
      <c r="N99" s="13"/>
      <c r="O99" s="13"/>
      <c r="P99" s="13"/>
      <c r="Q99" s="13"/>
      <c r="R99" s="13"/>
      <c r="S99" s="13"/>
      <c r="T99" s="13"/>
    </row>
    <row r="100" spans="1:20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32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32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32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32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32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32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32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32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32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32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32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32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32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32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32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32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32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32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32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32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32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32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32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32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32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32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32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32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32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32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32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32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32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32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32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32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32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32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32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32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32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32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32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32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32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32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32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32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32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32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32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32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32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32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32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32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32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32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32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32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32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32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32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32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32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32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32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32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32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32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32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32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32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32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32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32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32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32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32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32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32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32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32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32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32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32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32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32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32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32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32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32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32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32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32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32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32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32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32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32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32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32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32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32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32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32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32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32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32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32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32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32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32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32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32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32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32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32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32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32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32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32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32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32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32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32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32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32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32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32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32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32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32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32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32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32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32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32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32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32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32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32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32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32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32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32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32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32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32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32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32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32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32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32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32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32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32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32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32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32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32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32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32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32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32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32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32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32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32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32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32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32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32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32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32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32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32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32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32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32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32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32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32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32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32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32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32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32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32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32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32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32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32"/>
      <c r="L292" s="13"/>
      <c r="M292" s="13"/>
      <c r="N292" s="13"/>
      <c r="O292" s="13"/>
      <c r="P292" s="13"/>
      <c r="Q292" s="13"/>
      <c r="R292" s="13"/>
      <c r="S292" s="13"/>
      <c r="T292" s="13"/>
    </row>
  </sheetData>
  <mergeCells count="27">
    <mergeCell ref="A7:A9"/>
    <mergeCell ref="IP1:IP5"/>
    <mergeCell ref="A4:T4"/>
    <mergeCell ref="A5:A6"/>
    <mergeCell ref="C5:F5"/>
    <mergeCell ref="G5:J5"/>
    <mergeCell ref="L5:P5"/>
    <mergeCell ref="Q5:T5"/>
    <mergeCell ref="A1:A3"/>
    <mergeCell ref="S1:T1"/>
    <mergeCell ref="S2:T2"/>
    <mergeCell ref="S3:T3"/>
    <mergeCell ref="B1:R1"/>
    <mergeCell ref="B2:R2"/>
    <mergeCell ref="B3:R3"/>
    <mergeCell ref="A11:A13"/>
    <mergeCell ref="A14:A17"/>
    <mergeCell ref="A18:A21"/>
    <mergeCell ref="A22:A24"/>
    <mergeCell ref="A25:A29"/>
    <mergeCell ref="A54:A57"/>
    <mergeCell ref="A30:A32"/>
    <mergeCell ref="A33:A37"/>
    <mergeCell ref="A38:A46"/>
    <mergeCell ref="A47:A48"/>
    <mergeCell ref="A52:A53"/>
    <mergeCell ref="A49:A50"/>
  </mergeCells>
  <conditionalFormatting sqref="S7:T48 S51:T57">
    <cfRule type="containsText" dxfId="113" priority="61" operator="containsText" text="SI">
      <formula>NOT(ISERROR(SEARCH("SI",S7)))</formula>
    </cfRule>
  </conditionalFormatting>
  <conditionalFormatting sqref="S7:T48 S51:T57">
    <cfRule type="containsText" dxfId="112" priority="60" operator="containsText" text="NO">
      <formula>NOT(ISERROR(SEARCH("NO",S7)))</formula>
    </cfRule>
  </conditionalFormatting>
  <conditionalFormatting sqref="T7:T48 T51:T57">
    <cfRule type="containsText" dxfId="111" priority="59" operator="containsText" text="SI">
      <formula>NOT(ISERROR(SEARCH("SI",T7)))</formula>
    </cfRule>
  </conditionalFormatting>
  <conditionalFormatting sqref="T7:T48 T51:T57">
    <cfRule type="containsText" dxfId="110" priority="58" operator="containsText" text="NO">
      <formula>NOT(ISERROR(SEARCH("NO",T7)))</formula>
    </cfRule>
  </conditionalFormatting>
  <conditionalFormatting sqref="F7:F48 F51:F57">
    <cfRule type="containsText" dxfId="109" priority="57" operator="containsText" text="EXTREMA">
      <formula>NOT(ISERROR(SEARCH("EXTREMA",F7)))</formula>
    </cfRule>
  </conditionalFormatting>
  <conditionalFormatting sqref="F7:F48 K7:K48 K51:K57 F51:F57">
    <cfRule type="containsText" dxfId="108" priority="56" operator="containsText" text="MODERADA">
      <formula>NOT(ISERROR(SEARCH("MODERADA",F7)))</formula>
    </cfRule>
  </conditionalFormatting>
  <conditionalFormatting sqref="F7:F48 F51:F57">
    <cfRule type="containsText" dxfId="107" priority="55" operator="containsText" text="ALTA">
      <formula>NOT(ISERROR(SEARCH("ALTA",F7)))</formula>
    </cfRule>
  </conditionalFormatting>
  <conditionalFormatting sqref="F7:F48 F51:F57">
    <cfRule type="containsText" dxfId="106" priority="54" operator="containsText" text="BAJA">
      <formula>NOT(ISERROR(SEARCH("BAJA",F7)))</formula>
    </cfRule>
  </conditionalFormatting>
  <conditionalFormatting sqref="K7:K48 K51:K57">
    <cfRule type="containsText" dxfId="105" priority="46" operator="containsText" text="MODERADA">
      <formula>NOT(ISERROR(SEARCH("MODERADA",K7)))</formula>
    </cfRule>
    <cfRule type="containsText" dxfId="104" priority="47" operator="containsText" text="ALTA">
      <formula>NOT(ISERROR(SEARCH("ALTA",K7)))</formula>
    </cfRule>
    <cfRule type="containsText" dxfId="103" priority="48" operator="containsText" text="EXTREMA">
      <formula>NOT(ISERROR(SEARCH("EXTREMA",K7)))</formula>
    </cfRule>
    <cfRule type="containsText" dxfId="102" priority="49" operator="containsText" text="BAJA">
      <formula>NOT(ISERROR(SEARCH("BAJA",K7)))</formula>
    </cfRule>
  </conditionalFormatting>
  <conditionalFormatting sqref="S25:T29">
    <cfRule type="containsText" dxfId="101" priority="33" operator="containsText" text="SI">
      <formula>NOT(ISERROR(SEARCH("SI",S25)))</formula>
    </cfRule>
  </conditionalFormatting>
  <conditionalFormatting sqref="S25:T29">
    <cfRule type="containsText" dxfId="100" priority="32" operator="containsText" text="NO">
      <formula>NOT(ISERROR(SEARCH("NO",S25)))</formula>
    </cfRule>
  </conditionalFormatting>
  <conditionalFormatting sqref="T25:T29">
    <cfRule type="containsText" dxfId="99" priority="31" operator="containsText" text="SI">
      <formula>NOT(ISERROR(SEARCH("SI",T25)))</formula>
    </cfRule>
  </conditionalFormatting>
  <conditionalFormatting sqref="T25:T29">
    <cfRule type="containsText" dxfId="98" priority="30" operator="containsText" text="NO">
      <formula>NOT(ISERROR(SEARCH("NO",T25)))</formula>
    </cfRule>
  </conditionalFormatting>
  <conditionalFormatting sqref="K25:K29">
    <cfRule type="containsText" dxfId="97" priority="29" operator="containsText" text="MODERADA">
      <formula>NOT(ISERROR(SEARCH("MODERADA",K25)))</formula>
    </cfRule>
  </conditionalFormatting>
  <conditionalFormatting sqref="K25:K29">
    <cfRule type="containsText" dxfId="96" priority="25" operator="containsText" text="MODERADA">
      <formula>NOT(ISERROR(SEARCH("MODERADA",K25)))</formula>
    </cfRule>
    <cfRule type="containsText" dxfId="95" priority="26" operator="containsText" text="ALTA">
      <formula>NOT(ISERROR(SEARCH("ALTA",K25)))</formula>
    </cfRule>
    <cfRule type="containsText" dxfId="94" priority="27" operator="containsText" text="EXTREMA">
      <formula>NOT(ISERROR(SEARCH("EXTREMA",K25)))</formula>
    </cfRule>
    <cfRule type="containsText" dxfId="93" priority="28" operator="containsText" text="BAJA">
      <formula>NOT(ISERROR(SEARCH("BAJA",K25)))</formula>
    </cfRule>
  </conditionalFormatting>
  <conditionalFormatting sqref="S50:T50">
    <cfRule type="containsText" dxfId="92" priority="24" operator="containsText" text="SI">
      <formula>NOT(ISERROR(SEARCH("SI",S50)))</formula>
    </cfRule>
  </conditionalFormatting>
  <conditionalFormatting sqref="S50:T50">
    <cfRule type="containsText" dxfId="91" priority="23" operator="containsText" text="NO">
      <formula>NOT(ISERROR(SEARCH("NO",S50)))</formula>
    </cfRule>
  </conditionalFormatting>
  <conditionalFormatting sqref="T50">
    <cfRule type="containsText" dxfId="90" priority="22" operator="containsText" text="SI">
      <formula>NOT(ISERROR(SEARCH("SI",T50)))</formula>
    </cfRule>
  </conditionalFormatting>
  <conditionalFormatting sqref="T50">
    <cfRule type="containsText" dxfId="89" priority="21" operator="containsText" text="NO">
      <formula>NOT(ISERROR(SEARCH("NO",T50)))</formula>
    </cfRule>
  </conditionalFormatting>
  <conditionalFormatting sqref="F50">
    <cfRule type="containsText" dxfId="88" priority="20" operator="containsText" text="EXTREMA">
      <formula>NOT(ISERROR(SEARCH("EXTREMA",F50)))</formula>
    </cfRule>
  </conditionalFormatting>
  <conditionalFormatting sqref="K50 F50">
    <cfRule type="containsText" dxfId="87" priority="19" operator="containsText" text="MODERADA">
      <formula>NOT(ISERROR(SEARCH("MODERADA",F50)))</formula>
    </cfRule>
  </conditionalFormatting>
  <conditionalFormatting sqref="F50">
    <cfRule type="containsText" dxfId="86" priority="18" operator="containsText" text="ALTA">
      <formula>NOT(ISERROR(SEARCH("ALTA",F50)))</formula>
    </cfRule>
  </conditionalFormatting>
  <conditionalFormatting sqref="F50">
    <cfRule type="containsText" dxfId="85" priority="17" operator="containsText" text="BAJA">
      <formula>NOT(ISERROR(SEARCH("BAJA",F50)))</formula>
    </cfRule>
  </conditionalFormatting>
  <conditionalFormatting sqref="K50">
    <cfRule type="containsText" dxfId="84" priority="13" operator="containsText" text="MODERADA">
      <formula>NOT(ISERROR(SEARCH("MODERADA",K50)))</formula>
    </cfRule>
    <cfRule type="containsText" dxfId="83" priority="14" operator="containsText" text="ALTA">
      <formula>NOT(ISERROR(SEARCH("ALTA",K50)))</formula>
    </cfRule>
    <cfRule type="containsText" dxfId="82" priority="15" operator="containsText" text="EXTREMA">
      <formula>NOT(ISERROR(SEARCH("EXTREMA",K50)))</formula>
    </cfRule>
    <cfRule type="containsText" dxfId="81" priority="16" operator="containsText" text="BAJA">
      <formula>NOT(ISERROR(SEARCH("BAJA",K50)))</formula>
    </cfRule>
  </conditionalFormatting>
  <conditionalFormatting sqref="S49:T49">
    <cfRule type="containsText" dxfId="80" priority="12" operator="containsText" text="SI">
      <formula>NOT(ISERROR(SEARCH("SI",S49)))</formula>
    </cfRule>
  </conditionalFormatting>
  <conditionalFormatting sqref="S49:T49">
    <cfRule type="containsText" dxfId="79" priority="11" operator="containsText" text="NO">
      <formula>NOT(ISERROR(SEARCH("NO",S49)))</formula>
    </cfRule>
  </conditionalFormatting>
  <conditionalFormatting sqref="T49">
    <cfRule type="containsText" dxfId="78" priority="10" operator="containsText" text="SI">
      <formula>NOT(ISERROR(SEARCH("SI",T49)))</formula>
    </cfRule>
  </conditionalFormatting>
  <conditionalFormatting sqref="T49">
    <cfRule type="containsText" dxfId="77" priority="9" operator="containsText" text="NO">
      <formula>NOT(ISERROR(SEARCH("NO",T49)))</formula>
    </cfRule>
  </conditionalFormatting>
  <conditionalFormatting sqref="F49">
    <cfRule type="containsText" dxfId="76" priority="8" operator="containsText" text="EXTREMA">
      <formula>NOT(ISERROR(SEARCH("EXTREMA",F49)))</formula>
    </cfRule>
  </conditionalFormatting>
  <conditionalFormatting sqref="K49 F49">
    <cfRule type="containsText" dxfId="75" priority="7" operator="containsText" text="MODERADA">
      <formula>NOT(ISERROR(SEARCH("MODERADA",F49)))</formula>
    </cfRule>
  </conditionalFormatting>
  <conditionalFormatting sqref="F49">
    <cfRule type="containsText" dxfId="74" priority="6" operator="containsText" text="ALTA">
      <formula>NOT(ISERROR(SEARCH("ALTA",F49)))</formula>
    </cfRule>
  </conditionalFormatting>
  <conditionalFormatting sqref="F49">
    <cfRule type="containsText" dxfId="73" priority="5" operator="containsText" text="BAJA">
      <formula>NOT(ISERROR(SEARCH("BAJA",F49)))</formula>
    </cfRule>
  </conditionalFormatting>
  <conditionalFormatting sqref="K49">
    <cfRule type="containsText" dxfId="72" priority="1" operator="containsText" text="MODERADA">
      <formula>NOT(ISERROR(SEARCH("MODERADA",K49)))</formula>
    </cfRule>
    <cfRule type="containsText" dxfId="71" priority="2" operator="containsText" text="ALTA">
      <formula>NOT(ISERROR(SEARCH("ALTA",K49)))</formula>
    </cfRule>
    <cfRule type="containsText" dxfId="70" priority="3" operator="containsText" text="EXTREMA">
      <formula>NOT(ISERROR(SEARCH("EXTREMA",K49)))</formula>
    </cfRule>
    <cfRule type="containsText" dxfId="69" priority="4" operator="containsText" text="BAJA">
      <formula>NOT(ISERROR(SEARCH("BAJA",K49)))</formula>
    </cfRule>
  </conditionalFormatting>
  <dataValidations count="6">
    <dataValidation type="list" allowBlank="1" showInputMessage="1" showErrorMessage="1" sqref="J7:J57">
      <formula1>$IQ$2:$IQ$5</formula1>
    </dataValidation>
    <dataValidation type="list" allowBlank="1" showInputMessage="1" showErrorMessage="1" sqref="S7:T57">
      <formula1>$W$1:$W$2</formula1>
    </dataValidation>
    <dataValidation type="list" allowBlank="1" showInputMessage="1" showErrorMessage="1" sqref="C7:C57">
      <formula1>$Y$1:$Y$4</formula1>
    </dataValidation>
    <dataValidation type="list" allowBlank="1" showInputMessage="1" showErrorMessage="1" sqref="D7:D57">
      <formula1>$Z$1:$Z$4</formula1>
    </dataValidation>
    <dataValidation type="list" allowBlank="1" showInputMessage="1" showErrorMessage="1" sqref="H7:H57">
      <formula1>$Z$6:$Z$7</formula1>
    </dataValidation>
    <dataValidation type="list" allowBlank="1" showInputMessage="1" showErrorMessage="1" sqref="I7:I57">
      <formula1>$AA$1:$AA$8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258" scale="30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Q294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:R2"/>
    </sheetView>
  </sheetViews>
  <sheetFormatPr baseColWidth="10" defaultColWidth="10.85546875" defaultRowHeight="14.25" x14ac:dyDescent="0.25"/>
  <cols>
    <col min="1" max="1" width="24.28515625" style="15" customWidth="1"/>
    <col min="2" max="2" width="37" style="15" customWidth="1"/>
    <col min="3" max="3" width="15.140625" style="15" customWidth="1"/>
    <col min="4" max="4" width="18.42578125" style="15" customWidth="1"/>
    <col min="5" max="5" width="14.85546875" style="15" customWidth="1"/>
    <col min="6" max="6" width="16.42578125" style="15" customWidth="1"/>
    <col min="7" max="7" width="40.42578125" style="15" customWidth="1"/>
    <col min="8" max="8" width="12.42578125" style="15" customWidth="1"/>
    <col min="9" max="9" width="21.28515625" style="15" customWidth="1"/>
    <col min="10" max="10" width="27.42578125" style="15" customWidth="1"/>
    <col min="11" max="11" width="15.28515625" style="33" customWidth="1"/>
    <col min="12" max="12" width="21.140625" style="15" customWidth="1"/>
    <col min="13" max="13" width="47.140625" style="15" customWidth="1"/>
    <col min="14" max="14" width="42.140625" style="15" customWidth="1"/>
    <col min="15" max="15" width="21.42578125" style="15" customWidth="1"/>
    <col min="16" max="16" width="49.5703125" style="15" bestFit="1" customWidth="1"/>
    <col min="17" max="17" width="35.7109375" style="15" customWidth="1"/>
    <col min="18" max="18" width="32.85546875" style="15" customWidth="1"/>
    <col min="19" max="19" width="14.7109375" style="15" customWidth="1"/>
    <col min="20" max="20" width="14.140625" style="15" customWidth="1"/>
    <col min="21" max="21" width="19.7109375" style="13" customWidth="1"/>
    <col min="22" max="22" width="142" style="13" customWidth="1"/>
    <col min="23" max="23" width="10.85546875" style="13"/>
    <col min="24" max="24" width="24.42578125" style="13" customWidth="1"/>
    <col min="25" max="25" width="20" style="13" customWidth="1"/>
    <col min="26" max="26" width="19.28515625" style="13" customWidth="1"/>
    <col min="27" max="27" width="18.42578125" style="13" customWidth="1"/>
    <col min="28" max="123" width="10.85546875" style="13"/>
    <col min="124" max="241" width="10.85546875" style="15"/>
    <col min="242" max="242" width="9" style="15" customWidth="1"/>
    <col min="243" max="243" width="19.85546875" style="15" customWidth="1"/>
    <col min="244" max="244" width="22" style="15" customWidth="1"/>
    <col min="245" max="245" width="1.7109375" style="15" customWidth="1"/>
    <col min="246" max="246" width="1.85546875" style="15" customWidth="1"/>
    <col min="247" max="247" width="2" style="15" customWidth="1"/>
    <col min="248" max="248" width="27" style="15" customWidth="1"/>
    <col min="249" max="249" width="22" style="15" customWidth="1"/>
    <col min="250" max="250" width="4.28515625" style="15" customWidth="1"/>
    <col min="251" max="251" width="35.42578125" style="15" customWidth="1"/>
    <col min="252" max="16384" width="10.85546875" style="15"/>
  </cols>
  <sheetData>
    <row r="1" spans="1:251" ht="36" customHeight="1" x14ac:dyDescent="0.25">
      <c r="A1" s="121"/>
      <c r="B1" s="126" t="s">
        <v>367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4" t="s">
        <v>67</v>
      </c>
      <c r="T1" s="125"/>
      <c r="W1" s="13" t="s">
        <v>0</v>
      </c>
      <c r="Y1" s="14" t="s">
        <v>71</v>
      </c>
      <c r="Z1" s="13" t="s">
        <v>1</v>
      </c>
      <c r="AA1" s="13" t="s">
        <v>2</v>
      </c>
      <c r="II1" s="16" t="s">
        <v>3</v>
      </c>
      <c r="IJ1" s="16" t="s">
        <v>4</v>
      </c>
      <c r="IK1" s="16"/>
      <c r="IL1" s="16"/>
      <c r="IM1" s="16"/>
      <c r="IN1" s="16" t="s">
        <v>5</v>
      </c>
      <c r="IO1" s="16" t="s">
        <v>6</v>
      </c>
      <c r="IP1" s="104"/>
      <c r="IQ1" s="17" t="s">
        <v>7</v>
      </c>
    </row>
    <row r="2" spans="1:251" ht="38.25" customHeight="1" x14ac:dyDescent="0.25">
      <c r="A2" s="122"/>
      <c r="B2" s="127" t="s">
        <v>55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4" t="s">
        <v>56</v>
      </c>
      <c r="T2" s="125"/>
      <c r="W2" s="13" t="s">
        <v>8</v>
      </c>
      <c r="Y2" s="14" t="s">
        <v>72</v>
      </c>
      <c r="Z2" s="13" t="s">
        <v>9</v>
      </c>
      <c r="AA2" s="13" t="s">
        <v>10</v>
      </c>
      <c r="II2" s="18" t="s">
        <v>11</v>
      </c>
      <c r="IJ2" s="18" t="s">
        <v>12</v>
      </c>
      <c r="IL2" s="18"/>
      <c r="IM2" s="18"/>
      <c r="IN2" s="18" t="s">
        <v>13</v>
      </c>
      <c r="IO2" s="18" t="s">
        <v>14</v>
      </c>
      <c r="IP2" s="105"/>
      <c r="IQ2" s="19" t="s">
        <v>15</v>
      </c>
    </row>
    <row r="3" spans="1:251" ht="45.75" customHeight="1" x14ac:dyDescent="0.25">
      <c r="A3" s="123"/>
      <c r="B3" s="128" t="s">
        <v>16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4" t="s">
        <v>57</v>
      </c>
      <c r="T3" s="125"/>
      <c r="Y3" s="14" t="s">
        <v>73</v>
      </c>
      <c r="Z3" s="13" t="s">
        <v>17</v>
      </c>
      <c r="AA3" s="13" t="s">
        <v>18</v>
      </c>
      <c r="II3" s="18" t="s">
        <v>9</v>
      </c>
      <c r="IJ3" s="18" t="s">
        <v>19</v>
      </c>
      <c r="IL3" s="18"/>
      <c r="IM3" s="18"/>
      <c r="IN3" s="18" t="s">
        <v>20</v>
      </c>
      <c r="IO3" s="18" t="s">
        <v>21</v>
      </c>
      <c r="IP3" s="105"/>
      <c r="IQ3" s="19" t="s">
        <v>22</v>
      </c>
    </row>
    <row r="4" spans="1:251" ht="16.5" customHeight="1" x14ac:dyDescent="0.2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9"/>
      <c r="Y4" s="14" t="s">
        <v>74</v>
      </c>
      <c r="Z4" s="13" t="s">
        <v>29</v>
      </c>
      <c r="AA4" s="13" t="s">
        <v>30</v>
      </c>
      <c r="II4" s="18" t="s">
        <v>17</v>
      </c>
      <c r="IJ4" s="18" t="s">
        <v>24</v>
      </c>
      <c r="IL4" s="18"/>
      <c r="IM4" s="18"/>
      <c r="IN4" s="18" t="s">
        <v>25</v>
      </c>
      <c r="IO4" s="18" t="s">
        <v>26</v>
      </c>
      <c r="IP4" s="105"/>
      <c r="IQ4" s="19" t="s">
        <v>27</v>
      </c>
    </row>
    <row r="5" spans="1:251" ht="35.25" customHeight="1" x14ac:dyDescent="0.2">
      <c r="A5" s="110" t="s">
        <v>28</v>
      </c>
      <c r="B5" s="9" t="s">
        <v>59</v>
      </c>
      <c r="C5" s="112" t="s">
        <v>60</v>
      </c>
      <c r="D5" s="113"/>
      <c r="E5" s="113"/>
      <c r="F5" s="114"/>
      <c r="G5" s="115" t="s">
        <v>61</v>
      </c>
      <c r="H5" s="116"/>
      <c r="I5" s="116"/>
      <c r="J5" s="116"/>
      <c r="K5" s="10"/>
      <c r="L5" s="112" t="s">
        <v>62</v>
      </c>
      <c r="M5" s="117"/>
      <c r="N5" s="117"/>
      <c r="O5" s="117"/>
      <c r="P5" s="118"/>
      <c r="Q5" s="115" t="s">
        <v>63</v>
      </c>
      <c r="R5" s="119"/>
      <c r="S5" s="119"/>
      <c r="T5" s="120"/>
      <c r="Y5" s="14"/>
      <c r="AA5" s="13" t="s">
        <v>52</v>
      </c>
      <c r="II5" s="18" t="s">
        <v>23</v>
      </c>
      <c r="IJ5" s="18" t="s">
        <v>31</v>
      </c>
      <c r="IL5" s="18"/>
      <c r="IM5" s="18"/>
      <c r="IN5" s="18" t="s">
        <v>32</v>
      </c>
      <c r="IO5" s="18" t="s">
        <v>33</v>
      </c>
      <c r="IP5" s="106"/>
      <c r="IQ5" s="19" t="s">
        <v>34</v>
      </c>
    </row>
    <row r="6" spans="1:251" ht="64.5" customHeight="1" thickBot="1" x14ac:dyDescent="0.3">
      <c r="A6" s="111"/>
      <c r="B6" s="1" t="s">
        <v>35</v>
      </c>
      <c r="C6" s="2" t="s">
        <v>4</v>
      </c>
      <c r="D6" s="2" t="s">
        <v>36</v>
      </c>
      <c r="E6" s="3" t="s">
        <v>37</v>
      </c>
      <c r="F6" s="3" t="s">
        <v>5</v>
      </c>
      <c r="G6" s="4" t="s">
        <v>38</v>
      </c>
      <c r="H6" s="5" t="s">
        <v>39</v>
      </c>
      <c r="I6" s="5" t="s">
        <v>40</v>
      </c>
      <c r="J6" s="5" t="s">
        <v>41</v>
      </c>
      <c r="K6" s="6" t="s">
        <v>42</v>
      </c>
      <c r="L6" s="7" t="s">
        <v>43</v>
      </c>
      <c r="M6" s="7" t="s">
        <v>44</v>
      </c>
      <c r="N6" s="7" t="s">
        <v>45</v>
      </c>
      <c r="O6" s="7" t="s">
        <v>46</v>
      </c>
      <c r="P6" s="8" t="s">
        <v>47</v>
      </c>
      <c r="Q6" s="8" t="s">
        <v>48</v>
      </c>
      <c r="R6" s="8" t="s">
        <v>58</v>
      </c>
      <c r="S6" s="8" t="s">
        <v>49</v>
      </c>
      <c r="T6" s="8" t="s">
        <v>50</v>
      </c>
      <c r="Y6" s="14"/>
      <c r="Z6" s="13" t="s">
        <v>51</v>
      </c>
      <c r="AA6" s="13" t="s">
        <v>54</v>
      </c>
      <c r="II6" s="20" t="s">
        <v>29</v>
      </c>
      <c r="IJ6" s="20" t="s">
        <v>53</v>
      </c>
    </row>
    <row r="7" spans="1:251" s="28" customFormat="1" ht="84.75" customHeight="1" thickBot="1" x14ac:dyDescent="0.3">
      <c r="A7" s="93" t="s">
        <v>325</v>
      </c>
      <c r="B7" s="11" t="s">
        <v>338</v>
      </c>
      <c r="C7" s="21" t="s">
        <v>53</v>
      </c>
      <c r="D7" s="21" t="s">
        <v>17</v>
      </c>
      <c r="E7" s="22">
        <f t="shared" ref="E7:E59" si="0">IF(C7="Insignificante (1)",1,IF(C7="Menor (2)",2,IF(C7="Moderado (3)",3,IF(C7="Mayor (4)",4,IF(C7="Catastrófico (5)",5)))))*IF(D7="Raro (1)",1,IF(D7="Improbable (2)",2,IF(D7="Posible (3)",3,IF(D7="Probable (4)",4,IF(D7="Casi seguro (5)",5)))))</f>
        <v>15</v>
      </c>
      <c r="F7" s="23" t="str">
        <f t="shared" ref="F7:F59" si="1">+IF(E7=1,"BAJA",IF(E7=4,"BAJA",IF(E7=3,"MODERADA",IF(E7=6,"MODERADA",IF(E7=5,"ALTA",IF(E7=8,"ALTA",IF(E7=9,"ALTA",IF(E7=10,"ALTA",IF(E7=11,"ALTA",IF(E7=12,"EXTREMA",IF(E7=15,"EXTREMA",IF(E7=16,"EXTREMA",IF(E7=20,"EXTREMA",IF(E7=25,"EXTREMA",IF(E7=2,"BAJA",)))))))))))))))</f>
        <v>EXTREMA</v>
      </c>
      <c r="G7" s="24" t="s">
        <v>339</v>
      </c>
      <c r="H7" s="24" t="s">
        <v>51</v>
      </c>
      <c r="I7" s="24" t="s">
        <v>64</v>
      </c>
      <c r="J7" s="24" t="s">
        <v>34</v>
      </c>
      <c r="K7" s="25" t="str">
        <f t="shared" ref="K7:K59" si="2">+IF(J7=$IQ$2,F7,IF(J7=$IQ$3,F7,IF(J7=$IQ$4,IF(F7=$IN$6,$IN$5,IF(F7=$IN$5,$IN$4,IF(F7=$IN$4,$IN$3,IF(F7=$IN$3,$IN$2,F7)))),IF(J7=$IQ$5,IF(F7=$IN$6,$IN$5,IF(F7=$IN$5,$IN$4,IF(F7=$IN$4,$IN$3,IF(F7=$IN$3,$IN$2,F7))))))))</f>
        <v>ALTA</v>
      </c>
      <c r="L7" s="24" t="str">
        <f t="shared" ref="L7:L59" si="3">+IF(K7="EXTREMA",$IO$5,IF(K7="ALTA",$IO$4,IF(K7="MODERADA",$IO$3,IF(K7="BAJA",$IO$2))))</f>
        <v>Reducir el riesgo, Evitar, compartir o transferir</v>
      </c>
      <c r="M7" s="24" t="s">
        <v>340</v>
      </c>
      <c r="N7" s="24" t="s">
        <v>341</v>
      </c>
      <c r="O7" s="26" t="s">
        <v>204</v>
      </c>
      <c r="P7" s="24" t="s">
        <v>342</v>
      </c>
      <c r="Q7" s="24" t="s">
        <v>290</v>
      </c>
      <c r="R7" s="26"/>
      <c r="S7" s="24" t="s">
        <v>0</v>
      </c>
      <c r="T7" s="24" t="s">
        <v>8</v>
      </c>
      <c r="U7" s="27"/>
      <c r="V7" s="13"/>
      <c r="W7" s="13"/>
      <c r="X7" s="13"/>
      <c r="Y7" s="13"/>
      <c r="Z7" s="13" t="s">
        <v>66</v>
      </c>
      <c r="AA7" s="13" t="s">
        <v>64</v>
      </c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</row>
    <row r="8" spans="1:251" s="28" customFormat="1" ht="62.25" customHeight="1" thickBot="1" x14ac:dyDescent="0.3">
      <c r="A8" s="103"/>
      <c r="B8" s="12" t="s">
        <v>68</v>
      </c>
      <c r="C8" s="29" t="s">
        <v>53</v>
      </c>
      <c r="D8" s="29" t="s">
        <v>9</v>
      </c>
      <c r="E8" s="30">
        <f t="shared" si="0"/>
        <v>10</v>
      </c>
      <c r="F8" s="31" t="str">
        <f t="shared" si="1"/>
        <v>ALTA</v>
      </c>
      <c r="G8" s="24" t="s">
        <v>273</v>
      </c>
      <c r="H8" s="24" t="s">
        <v>51</v>
      </c>
      <c r="I8" s="24" t="s">
        <v>54</v>
      </c>
      <c r="J8" s="24" t="s">
        <v>34</v>
      </c>
      <c r="K8" s="25" t="str">
        <f t="shared" si="2"/>
        <v>MODERADA</v>
      </c>
      <c r="L8" s="24" t="str">
        <f t="shared" si="3"/>
        <v>Asumir el riesgo, Reducir el riesgo</v>
      </c>
      <c r="M8" s="24" t="s">
        <v>281</v>
      </c>
      <c r="N8" s="24" t="s">
        <v>278</v>
      </c>
      <c r="O8" s="26" t="s">
        <v>204</v>
      </c>
      <c r="P8" s="24" t="s">
        <v>296</v>
      </c>
      <c r="Q8" s="24" t="s">
        <v>290</v>
      </c>
      <c r="R8" s="26"/>
      <c r="S8" s="24" t="s">
        <v>0</v>
      </c>
      <c r="T8" s="24" t="s">
        <v>8</v>
      </c>
      <c r="U8" s="27"/>
      <c r="V8" s="13"/>
      <c r="W8" s="13"/>
      <c r="X8" s="13"/>
      <c r="Y8" s="13"/>
      <c r="Z8" s="13"/>
      <c r="AA8" s="13" t="s">
        <v>65</v>
      </c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</row>
    <row r="9" spans="1:251" s="28" customFormat="1" ht="72.75" customHeight="1" thickBot="1" x14ac:dyDescent="0.3">
      <c r="A9" s="94"/>
      <c r="B9" s="12" t="s">
        <v>69</v>
      </c>
      <c r="C9" s="29" t="s">
        <v>53</v>
      </c>
      <c r="D9" s="29" t="s">
        <v>1</v>
      </c>
      <c r="E9" s="30">
        <f t="shared" si="0"/>
        <v>5</v>
      </c>
      <c r="F9" s="31" t="str">
        <f t="shared" si="1"/>
        <v>ALTA</v>
      </c>
      <c r="G9" s="24" t="s">
        <v>274</v>
      </c>
      <c r="H9" s="24" t="s">
        <v>51</v>
      </c>
      <c r="I9" s="24" t="s">
        <v>64</v>
      </c>
      <c r="J9" s="24" t="s">
        <v>34</v>
      </c>
      <c r="K9" s="25" t="str">
        <f t="shared" si="2"/>
        <v>MODERADA</v>
      </c>
      <c r="L9" s="24" t="str">
        <f t="shared" si="3"/>
        <v>Asumir el riesgo, Reducir el riesgo</v>
      </c>
      <c r="M9" s="24" t="s">
        <v>282</v>
      </c>
      <c r="N9" s="24" t="s">
        <v>279</v>
      </c>
      <c r="O9" s="26" t="s">
        <v>204</v>
      </c>
      <c r="P9" s="24" t="s">
        <v>297</v>
      </c>
      <c r="Q9" s="24" t="s">
        <v>290</v>
      </c>
      <c r="R9" s="26"/>
      <c r="S9" s="24" t="s">
        <v>0</v>
      </c>
      <c r="T9" s="24" t="s">
        <v>8</v>
      </c>
      <c r="U9" s="27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</row>
    <row r="10" spans="1:251" s="28" customFormat="1" ht="45" customHeight="1" thickBot="1" x14ac:dyDescent="0.3">
      <c r="A10" s="34" t="s">
        <v>70</v>
      </c>
      <c r="B10" s="35" t="s">
        <v>75</v>
      </c>
      <c r="C10" s="36" t="s">
        <v>24</v>
      </c>
      <c r="D10" s="36" t="s">
        <v>9</v>
      </c>
      <c r="E10" s="37">
        <f t="shared" si="0"/>
        <v>6</v>
      </c>
      <c r="F10" s="38" t="str">
        <f t="shared" si="1"/>
        <v>MODERADA</v>
      </c>
      <c r="G10" s="39" t="s">
        <v>275</v>
      </c>
      <c r="H10" s="39" t="s">
        <v>51</v>
      </c>
      <c r="I10" s="39" t="s">
        <v>64</v>
      </c>
      <c r="J10" s="39" t="s">
        <v>34</v>
      </c>
      <c r="K10" s="40" t="str">
        <f t="shared" si="2"/>
        <v>BAJA</v>
      </c>
      <c r="L10" s="39" t="str">
        <f t="shared" si="3"/>
        <v>Asumir el riesgo</v>
      </c>
      <c r="M10" s="39" t="s">
        <v>285</v>
      </c>
      <c r="N10" s="39" t="s">
        <v>280</v>
      </c>
      <c r="O10" s="41" t="s">
        <v>204</v>
      </c>
      <c r="P10" s="39" t="s">
        <v>292</v>
      </c>
      <c r="Q10" s="39" t="s">
        <v>291</v>
      </c>
      <c r="R10" s="41"/>
      <c r="S10" s="39" t="s">
        <v>0</v>
      </c>
      <c r="T10" s="39" t="s">
        <v>8</v>
      </c>
      <c r="U10" s="27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</row>
    <row r="11" spans="1:251" s="28" customFormat="1" ht="67.5" customHeight="1" thickBot="1" x14ac:dyDescent="0.3">
      <c r="A11" s="87" t="s">
        <v>76</v>
      </c>
      <c r="B11" s="50" t="s">
        <v>77</v>
      </c>
      <c r="C11" s="51" t="s">
        <v>24</v>
      </c>
      <c r="D11" s="51" t="s">
        <v>9</v>
      </c>
      <c r="E11" s="52">
        <f t="shared" si="0"/>
        <v>6</v>
      </c>
      <c r="F11" s="53" t="str">
        <f t="shared" si="1"/>
        <v>MODERADA</v>
      </c>
      <c r="G11" s="54" t="s">
        <v>277</v>
      </c>
      <c r="H11" s="54" t="s">
        <v>51</v>
      </c>
      <c r="I11" s="54" t="s">
        <v>54</v>
      </c>
      <c r="J11" s="54" t="s">
        <v>34</v>
      </c>
      <c r="K11" s="55" t="str">
        <f t="shared" si="2"/>
        <v>BAJA</v>
      </c>
      <c r="L11" s="54" t="str">
        <f t="shared" si="3"/>
        <v>Asumir el riesgo</v>
      </c>
      <c r="M11" s="54" t="s">
        <v>298</v>
      </c>
      <c r="N11" s="54" t="s">
        <v>269</v>
      </c>
      <c r="O11" s="56" t="s">
        <v>288</v>
      </c>
      <c r="P11" s="54" t="s">
        <v>299</v>
      </c>
      <c r="Q11" s="54" t="s">
        <v>291</v>
      </c>
      <c r="R11" s="56"/>
      <c r="S11" s="54" t="s">
        <v>0</v>
      </c>
      <c r="T11" s="54" t="s">
        <v>8</v>
      </c>
      <c r="U11" s="27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251" s="28" customFormat="1" ht="77.25" customHeight="1" thickBot="1" x14ac:dyDescent="0.3">
      <c r="A12" s="88"/>
      <c r="B12" s="50" t="s">
        <v>78</v>
      </c>
      <c r="C12" s="51" t="s">
        <v>19</v>
      </c>
      <c r="D12" s="51" t="s">
        <v>9</v>
      </c>
      <c r="E12" s="52">
        <f t="shared" si="0"/>
        <v>4</v>
      </c>
      <c r="F12" s="53" t="str">
        <f t="shared" si="1"/>
        <v>BAJA</v>
      </c>
      <c r="G12" s="54" t="s">
        <v>283</v>
      </c>
      <c r="H12" s="54" t="s">
        <v>51</v>
      </c>
      <c r="I12" s="54" t="s">
        <v>54</v>
      </c>
      <c r="J12" s="54" t="s">
        <v>34</v>
      </c>
      <c r="K12" s="55" t="str">
        <f t="shared" si="2"/>
        <v>BAJA</v>
      </c>
      <c r="L12" s="54" t="str">
        <f t="shared" si="3"/>
        <v>Asumir el riesgo</v>
      </c>
      <c r="M12" s="54" t="s">
        <v>286</v>
      </c>
      <c r="N12" s="54" t="s">
        <v>269</v>
      </c>
      <c r="O12" s="56" t="s">
        <v>289</v>
      </c>
      <c r="P12" s="54" t="s">
        <v>293</v>
      </c>
      <c r="Q12" s="54" t="s">
        <v>300</v>
      </c>
      <c r="R12" s="56"/>
      <c r="S12" s="54" t="s">
        <v>0</v>
      </c>
      <c r="T12" s="54" t="s">
        <v>8</v>
      </c>
      <c r="U12" s="27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251" s="28" customFormat="1" ht="62.25" customHeight="1" thickBot="1" x14ac:dyDescent="0.3">
      <c r="A13" s="89"/>
      <c r="B13" s="50" t="s">
        <v>79</v>
      </c>
      <c r="C13" s="51" t="s">
        <v>19</v>
      </c>
      <c r="D13" s="51" t="s">
        <v>17</v>
      </c>
      <c r="E13" s="52">
        <f t="shared" si="0"/>
        <v>6</v>
      </c>
      <c r="F13" s="53" t="str">
        <f t="shared" si="1"/>
        <v>MODERADA</v>
      </c>
      <c r="G13" s="54" t="s">
        <v>284</v>
      </c>
      <c r="H13" s="54" t="s">
        <v>51</v>
      </c>
      <c r="I13" s="54" t="s">
        <v>54</v>
      </c>
      <c r="J13" s="54" t="s">
        <v>34</v>
      </c>
      <c r="K13" s="55" t="str">
        <f t="shared" si="2"/>
        <v>BAJA</v>
      </c>
      <c r="L13" s="54" t="str">
        <f t="shared" si="3"/>
        <v>Asumir el riesgo</v>
      </c>
      <c r="M13" s="54" t="s">
        <v>287</v>
      </c>
      <c r="N13" s="54" t="s">
        <v>269</v>
      </c>
      <c r="O13" s="56" t="s">
        <v>54</v>
      </c>
      <c r="P13" s="76" t="s">
        <v>294</v>
      </c>
      <c r="Q13" s="54" t="s">
        <v>295</v>
      </c>
      <c r="R13" s="56"/>
      <c r="S13" s="54" t="s">
        <v>0</v>
      </c>
      <c r="T13" s="54" t="s">
        <v>8</v>
      </c>
      <c r="U13" s="27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251" s="28" customFormat="1" ht="86.25" customHeight="1" thickBot="1" x14ac:dyDescent="0.3">
      <c r="A14" s="90" t="s">
        <v>80</v>
      </c>
      <c r="B14" s="57" t="s">
        <v>81</v>
      </c>
      <c r="C14" s="58" t="s">
        <v>53</v>
      </c>
      <c r="D14" s="58" t="s">
        <v>9</v>
      </c>
      <c r="E14" s="59">
        <f t="shared" si="0"/>
        <v>10</v>
      </c>
      <c r="F14" s="60" t="str">
        <f t="shared" si="1"/>
        <v>ALTA</v>
      </c>
      <c r="G14" s="61" t="s">
        <v>179</v>
      </c>
      <c r="H14" s="61" t="s">
        <v>51</v>
      </c>
      <c r="I14" s="61" t="s">
        <v>10</v>
      </c>
      <c r="J14" s="61" t="s">
        <v>34</v>
      </c>
      <c r="K14" s="62" t="str">
        <f t="shared" si="2"/>
        <v>MODERADA</v>
      </c>
      <c r="L14" s="61" t="str">
        <f t="shared" si="3"/>
        <v>Asumir el riesgo, Reducir el riesgo</v>
      </c>
      <c r="M14" s="74" t="s">
        <v>180</v>
      </c>
      <c r="N14" s="61" t="s">
        <v>174</v>
      </c>
      <c r="O14" s="63" t="s">
        <v>137</v>
      </c>
      <c r="P14" s="65" t="s">
        <v>181</v>
      </c>
      <c r="Q14" s="61" t="s">
        <v>215</v>
      </c>
      <c r="R14" s="63"/>
      <c r="S14" s="61" t="s">
        <v>0</v>
      </c>
      <c r="T14" s="61" t="s">
        <v>8</v>
      </c>
      <c r="U14" s="27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</row>
    <row r="15" spans="1:251" s="28" customFormat="1" ht="62.25" customHeight="1" thickBot="1" x14ac:dyDescent="0.3">
      <c r="A15" s="91"/>
      <c r="B15" s="57" t="s">
        <v>82</v>
      </c>
      <c r="C15" s="58" t="s">
        <v>53</v>
      </c>
      <c r="D15" s="58" t="s">
        <v>9</v>
      </c>
      <c r="E15" s="59">
        <f t="shared" si="0"/>
        <v>10</v>
      </c>
      <c r="F15" s="60" t="str">
        <f t="shared" si="1"/>
        <v>ALTA</v>
      </c>
      <c r="G15" s="61" t="s">
        <v>175</v>
      </c>
      <c r="H15" s="61" t="s">
        <v>51</v>
      </c>
      <c r="I15" s="61" t="s">
        <v>54</v>
      </c>
      <c r="J15" s="61" t="s">
        <v>34</v>
      </c>
      <c r="K15" s="62" t="str">
        <f t="shared" si="2"/>
        <v>MODERADA</v>
      </c>
      <c r="L15" s="61" t="str">
        <f t="shared" si="3"/>
        <v>Asumir el riesgo, Reducir el riesgo</v>
      </c>
      <c r="M15" s="61" t="s">
        <v>216</v>
      </c>
      <c r="N15" s="61" t="s">
        <v>176</v>
      </c>
      <c r="O15" s="63" t="s">
        <v>10</v>
      </c>
      <c r="P15" s="61" t="s">
        <v>177</v>
      </c>
      <c r="Q15" s="61" t="s">
        <v>178</v>
      </c>
      <c r="R15" s="63"/>
      <c r="S15" s="61" t="s">
        <v>0</v>
      </c>
      <c r="T15" s="61" t="s">
        <v>8</v>
      </c>
      <c r="U15" s="27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251" s="28" customFormat="1" ht="62.25" customHeight="1" thickBot="1" x14ac:dyDescent="0.3">
      <c r="A16" s="91"/>
      <c r="B16" s="57" t="s">
        <v>217</v>
      </c>
      <c r="C16" s="58" t="s">
        <v>53</v>
      </c>
      <c r="D16" s="58" t="s">
        <v>9</v>
      </c>
      <c r="E16" s="59">
        <f t="shared" si="0"/>
        <v>10</v>
      </c>
      <c r="F16" s="60" t="str">
        <f t="shared" si="1"/>
        <v>ALTA</v>
      </c>
      <c r="G16" s="61" t="s">
        <v>183</v>
      </c>
      <c r="H16" s="61" t="s">
        <v>51</v>
      </c>
      <c r="I16" s="61" t="s">
        <v>54</v>
      </c>
      <c r="J16" s="61" t="s">
        <v>34</v>
      </c>
      <c r="K16" s="62" t="str">
        <f t="shared" si="2"/>
        <v>MODERADA</v>
      </c>
      <c r="L16" s="61" t="str">
        <f t="shared" si="3"/>
        <v>Asumir el riesgo, Reducir el riesgo</v>
      </c>
      <c r="M16" s="65" t="s">
        <v>182</v>
      </c>
      <c r="N16" s="61" t="s">
        <v>218</v>
      </c>
      <c r="O16" s="63" t="s">
        <v>54</v>
      </c>
      <c r="P16" s="61" t="s">
        <v>184</v>
      </c>
      <c r="Q16" s="61" t="s">
        <v>178</v>
      </c>
      <c r="R16" s="63"/>
      <c r="S16" s="61" t="s">
        <v>0</v>
      </c>
      <c r="T16" s="61" t="s">
        <v>8</v>
      </c>
      <c r="U16" s="27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s="28" customFormat="1" ht="62.25" customHeight="1" thickBot="1" x14ac:dyDescent="0.3">
      <c r="A17" s="91"/>
      <c r="B17" s="57" t="s">
        <v>83</v>
      </c>
      <c r="C17" s="58" t="s">
        <v>53</v>
      </c>
      <c r="D17" s="58" t="s">
        <v>17</v>
      </c>
      <c r="E17" s="59">
        <f t="shared" si="0"/>
        <v>15</v>
      </c>
      <c r="F17" s="60" t="str">
        <f t="shared" si="1"/>
        <v>EXTREMA</v>
      </c>
      <c r="G17" s="61" t="s">
        <v>219</v>
      </c>
      <c r="H17" s="61" t="s">
        <v>51</v>
      </c>
      <c r="I17" s="61" t="s">
        <v>2</v>
      </c>
      <c r="J17" s="61" t="s">
        <v>34</v>
      </c>
      <c r="K17" s="62" t="str">
        <f t="shared" si="2"/>
        <v>ALTA</v>
      </c>
      <c r="L17" s="61" t="str">
        <f t="shared" si="3"/>
        <v>Reducir el riesgo, Evitar, compartir o transferir</v>
      </c>
      <c r="M17" s="65" t="s">
        <v>185</v>
      </c>
      <c r="N17" s="61" t="s">
        <v>186</v>
      </c>
      <c r="O17" s="63" t="s">
        <v>10</v>
      </c>
      <c r="P17" s="75" t="s">
        <v>220</v>
      </c>
      <c r="Q17" s="61" t="s">
        <v>178</v>
      </c>
      <c r="R17" s="63"/>
      <c r="S17" s="61" t="s">
        <v>0</v>
      </c>
      <c r="T17" s="61" t="s">
        <v>8</v>
      </c>
      <c r="U17" s="27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s="28" customFormat="1" ht="62.25" customHeight="1" thickBot="1" x14ac:dyDescent="0.3">
      <c r="A18" s="87" t="s">
        <v>84</v>
      </c>
      <c r="B18" s="50" t="s">
        <v>85</v>
      </c>
      <c r="C18" s="51" t="s">
        <v>24</v>
      </c>
      <c r="D18" s="51" t="s">
        <v>17</v>
      </c>
      <c r="E18" s="52">
        <f t="shared" si="0"/>
        <v>9</v>
      </c>
      <c r="F18" s="53" t="str">
        <f t="shared" si="1"/>
        <v>ALTA</v>
      </c>
      <c r="G18" s="54" t="s">
        <v>343</v>
      </c>
      <c r="H18" s="54" t="s">
        <v>66</v>
      </c>
      <c r="I18" s="54" t="s">
        <v>65</v>
      </c>
      <c r="J18" s="54" t="s">
        <v>15</v>
      </c>
      <c r="K18" s="55" t="str">
        <f t="shared" si="2"/>
        <v>ALTA</v>
      </c>
      <c r="L18" s="54" t="str">
        <f t="shared" si="3"/>
        <v>Reducir el riesgo, Evitar, compartir o transferir</v>
      </c>
      <c r="M18" s="54" t="s">
        <v>344</v>
      </c>
      <c r="N18" s="54" t="s">
        <v>345</v>
      </c>
      <c r="O18" s="56" t="s">
        <v>137</v>
      </c>
      <c r="P18" s="54" t="s">
        <v>346</v>
      </c>
      <c r="Q18" s="54" t="s">
        <v>347</v>
      </c>
      <c r="R18" s="56"/>
      <c r="S18" s="54" t="s">
        <v>8</v>
      </c>
      <c r="T18" s="54" t="s">
        <v>0</v>
      </c>
      <c r="U18" s="27" t="s">
        <v>256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s="28" customFormat="1" ht="62.25" customHeight="1" thickBot="1" x14ac:dyDescent="0.3">
      <c r="A19" s="88"/>
      <c r="B19" s="50" t="s">
        <v>86</v>
      </c>
      <c r="C19" s="51" t="s">
        <v>19</v>
      </c>
      <c r="D19" s="51" t="s">
        <v>17</v>
      </c>
      <c r="E19" s="52">
        <f t="shared" si="0"/>
        <v>6</v>
      </c>
      <c r="F19" s="53" t="str">
        <f t="shared" si="1"/>
        <v>MODERADA</v>
      </c>
      <c r="G19" s="54" t="s">
        <v>351</v>
      </c>
      <c r="H19" s="54" t="s">
        <v>51</v>
      </c>
      <c r="I19" s="54" t="s">
        <v>54</v>
      </c>
      <c r="J19" s="54" t="s">
        <v>34</v>
      </c>
      <c r="K19" s="55" t="str">
        <f t="shared" si="2"/>
        <v>BAJA</v>
      </c>
      <c r="L19" s="54" t="str">
        <f t="shared" si="3"/>
        <v>Asumir el riesgo</v>
      </c>
      <c r="M19" s="54" t="s">
        <v>352</v>
      </c>
      <c r="N19" s="54" t="s">
        <v>348</v>
      </c>
      <c r="O19" s="56" t="s">
        <v>288</v>
      </c>
      <c r="P19" s="54" t="s">
        <v>349</v>
      </c>
      <c r="Q19" s="54" t="s">
        <v>350</v>
      </c>
      <c r="R19" s="56"/>
      <c r="S19" s="54" t="s">
        <v>0</v>
      </c>
      <c r="T19" s="54" t="s">
        <v>8</v>
      </c>
      <c r="U19" s="27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</row>
    <row r="20" spans="1:123" s="28" customFormat="1" ht="62.25" customHeight="1" thickBot="1" x14ac:dyDescent="0.3">
      <c r="A20" s="88"/>
      <c r="B20" s="50" t="s">
        <v>87</v>
      </c>
      <c r="C20" s="51" t="s">
        <v>19</v>
      </c>
      <c r="D20" s="51" t="s">
        <v>29</v>
      </c>
      <c r="E20" s="52">
        <f t="shared" si="0"/>
        <v>10</v>
      </c>
      <c r="F20" s="53" t="str">
        <f t="shared" si="1"/>
        <v>ALTA</v>
      </c>
      <c r="G20" s="54" t="s">
        <v>353</v>
      </c>
      <c r="H20" s="54" t="s">
        <v>51</v>
      </c>
      <c r="I20" s="54" t="s">
        <v>54</v>
      </c>
      <c r="J20" s="54" t="s">
        <v>34</v>
      </c>
      <c r="K20" s="55" t="str">
        <f t="shared" si="2"/>
        <v>MODERADA</v>
      </c>
      <c r="L20" s="54" t="str">
        <f t="shared" si="3"/>
        <v>Asumir el riesgo, Reducir el riesgo</v>
      </c>
      <c r="M20" s="54" t="s">
        <v>354</v>
      </c>
      <c r="N20" s="54" t="s">
        <v>348</v>
      </c>
      <c r="O20" s="56" t="s">
        <v>288</v>
      </c>
      <c r="P20" s="54" t="s">
        <v>355</v>
      </c>
      <c r="Q20" s="54" t="s">
        <v>356</v>
      </c>
      <c r="R20" s="56"/>
      <c r="S20" s="54" t="s">
        <v>0</v>
      </c>
      <c r="T20" s="54" t="s">
        <v>8</v>
      </c>
      <c r="U20" s="27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</row>
    <row r="21" spans="1:123" s="28" customFormat="1" ht="62.25" customHeight="1" thickBot="1" x14ac:dyDescent="0.3">
      <c r="A21" s="89"/>
      <c r="B21" s="50" t="s">
        <v>88</v>
      </c>
      <c r="C21" s="51" t="s">
        <v>24</v>
      </c>
      <c r="D21" s="51" t="s">
        <v>17</v>
      </c>
      <c r="E21" s="52">
        <f t="shared" si="0"/>
        <v>9</v>
      </c>
      <c r="F21" s="53" t="str">
        <f t="shared" si="1"/>
        <v>ALTA</v>
      </c>
      <c r="G21" s="54" t="s">
        <v>357</v>
      </c>
      <c r="H21" s="54" t="s">
        <v>51</v>
      </c>
      <c r="I21" s="54" t="s">
        <v>64</v>
      </c>
      <c r="J21" s="54" t="s">
        <v>34</v>
      </c>
      <c r="K21" s="55" t="str">
        <f t="shared" si="2"/>
        <v>MODERADA</v>
      </c>
      <c r="L21" s="54" t="str">
        <f t="shared" si="3"/>
        <v>Asumir el riesgo, Reducir el riesgo</v>
      </c>
      <c r="M21" s="54" t="s">
        <v>358</v>
      </c>
      <c r="N21" s="54" t="s">
        <v>348</v>
      </c>
      <c r="O21" s="56" t="s">
        <v>204</v>
      </c>
      <c r="P21" s="54" t="s">
        <v>359</v>
      </c>
      <c r="Q21" s="54" t="s">
        <v>360</v>
      </c>
      <c r="R21" s="56"/>
      <c r="S21" s="54" t="s">
        <v>0</v>
      </c>
      <c r="T21" s="54" t="s">
        <v>8</v>
      </c>
      <c r="U21" s="27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</row>
    <row r="22" spans="1:123" s="28" customFormat="1" ht="62.25" customHeight="1" thickBot="1" x14ac:dyDescent="0.3">
      <c r="A22" s="97" t="s">
        <v>89</v>
      </c>
      <c r="B22" s="43" t="s">
        <v>90</v>
      </c>
      <c r="C22" s="44" t="s">
        <v>19</v>
      </c>
      <c r="D22" s="44" t="s">
        <v>9</v>
      </c>
      <c r="E22" s="45">
        <f t="shared" si="0"/>
        <v>4</v>
      </c>
      <c r="F22" s="46" t="str">
        <f t="shared" si="1"/>
        <v>BAJA</v>
      </c>
      <c r="G22" s="47" t="s">
        <v>303</v>
      </c>
      <c r="H22" s="47" t="s">
        <v>51</v>
      </c>
      <c r="I22" s="47" t="s">
        <v>54</v>
      </c>
      <c r="J22" s="47" t="s">
        <v>34</v>
      </c>
      <c r="K22" s="48" t="str">
        <f t="shared" si="2"/>
        <v>BAJA</v>
      </c>
      <c r="L22" s="47" t="str">
        <f t="shared" si="3"/>
        <v>Asumir el riesgo</v>
      </c>
      <c r="M22" s="47" t="s">
        <v>304</v>
      </c>
      <c r="N22" s="47" t="s">
        <v>280</v>
      </c>
      <c r="O22" s="49" t="s">
        <v>204</v>
      </c>
      <c r="P22" s="47" t="s">
        <v>311</v>
      </c>
      <c r="Q22" s="47" t="s">
        <v>309</v>
      </c>
      <c r="R22" s="49"/>
      <c r="S22" s="47" t="s">
        <v>0</v>
      </c>
      <c r="T22" s="47" t="s">
        <v>8</v>
      </c>
      <c r="U22" s="27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</row>
    <row r="23" spans="1:123" s="28" customFormat="1" ht="62.25" customHeight="1" thickBot="1" x14ac:dyDescent="0.3">
      <c r="A23" s="98"/>
      <c r="B23" s="43" t="s">
        <v>91</v>
      </c>
      <c r="C23" s="44" t="s">
        <v>24</v>
      </c>
      <c r="D23" s="44" t="s">
        <v>9</v>
      </c>
      <c r="E23" s="45">
        <f t="shared" si="0"/>
        <v>6</v>
      </c>
      <c r="F23" s="46" t="str">
        <f t="shared" si="1"/>
        <v>MODERADA</v>
      </c>
      <c r="G23" s="47" t="s">
        <v>301</v>
      </c>
      <c r="H23" s="47" t="s">
        <v>51</v>
      </c>
      <c r="I23" s="47" t="s">
        <v>65</v>
      </c>
      <c r="J23" s="47" t="s">
        <v>34</v>
      </c>
      <c r="K23" s="48" t="str">
        <f t="shared" si="2"/>
        <v>BAJA</v>
      </c>
      <c r="L23" s="47" t="str">
        <f t="shared" si="3"/>
        <v>Asumir el riesgo</v>
      </c>
      <c r="M23" s="47" t="s">
        <v>305</v>
      </c>
      <c r="N23" s="47" t="s">
        <v>280</v>
      </c>
      <c r="O23" s="49" t="s">
        <v>204</v>
      </c>
      <c r="P23" s="47" t="s">
        <v>308</v>
      </c>
      <c r="Q23" s="47" t="s">
        <v>312</v>
      </c>
      <c r="R23" s="49"/>
      <c r="S23" s="47" t="s">
        <v>0</v>
      </c>
      <c r="T23" s="47" t="s">
        <v>8</v>
      </c>
      <c r="U23" s="27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</row>
    <row r="24" spans="1:123" s="28" customFormat="1" ht="62.25" customHeight="1" thickBot="1" x14ac:dyDescent="0.3">
      <c r="A24" s="99"/>
      <c r="B24" s="43" t="s">
        <v>92</v>
      </c>
      <c r="C24" s="44" t="s">
        <v>19</v>
      </c>
      <c r="D24" s="44" t="s">
        <v>9</v>
      </c>
      <c r="E24" s="45">
        <f t="shared" si="0"/>
        <v>4</v>
      </c>
      <c r="F24" s="46" t="str">
        <f t="shared" si="1"/>
        <v>BAJA</v>
      </c>
      <c r="G24" s="47" t="s">
        <v>302</v>
      </c>
      <c r="H24" s="47" t="s">
        <v>51</v>
      </c>
      <c r="I24" s="47" t="s">
        <v>64</v>
      </c>
      <c r="J24" s="47" t="s">
        <v>34</v>
      </c>
      <c r="K24" s="48" t="str">
        <f t="shared" si="2"/>
        <v>BAJA</v>
      </c>
      <c r="L24" s="47" t="str">
        <f t="shared" si="3"/>
        <v>Asumir el riesgo</v>
      </c>
      <c r="M24" s="47" t="s">
        <v>306</v>
      </c>
      <c r="N24" s="47" t="s">
        <v>307</v>
      </c>
      <c r="O24" s="49" t="s">
        <v>204</v>
      </c>
      <c r="P24" s="47" t="s">
        <v>313</v>
      </c>
      <c r="Q24" s="47" t="s">
        <v>310</v>
      </c>
      <c r="R24" s="49"/>
      <c r="S24" s="47" t="s">
        <v>0</v>
      </c>
      <c r="T24" s="47" t="s">
        <v>8</v>
      </c>
      <c r="U24" s="27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</row>
    <row r="25" spans="1:123" s="28" customFormat="1" ht="77.25" customHeight="1" thickBot="1" x14ac:dyDescent="0.3">
      <c r="A25" s="100" t="s">
        <v>93</v>
      </c>
      <c r="B25" s="64" t="s">
        <v>94</v>
      </c>
      <c r="C25" s="66" t="s">
        <v>24</v>
      </c>
      <c r="D25" s="66" t="s">
        <v>17</v>
      </c>
      <c r="E25" s="37">
        <f t="shared" si="0"/>
        <v>9</v>
      </c>
      <c r="F25" s="38" t="str">
        <f t="shared" si="1"/>
        <v>ALTA</v>
      </c>
      <c r="G25" s="68" t="s">
        <v>151</v>
      </c>
      <c r="H25" s="68" t="s">
        <v>51</v>
      </c>
      <c r="I25" s="68" t="s">
        <v>65</v>
      </c>
      <c r="J25" s="68" t="s">
        <v>22</v>
      </c>
      <c r="K25" s="69" t="str">
        <f t="shared" si="2"/>
        <v>ALTA</v>
      </c>
      <c r="L25" s="68" t="str">
        <f t="shared" si="3"/>
        <v>Reducir el riesgo, Evitar, compartir o transferir</v>
      </c>
      <c r="M25" s="67" t="s">
        <v>221</v>
      </c>
      <c r="N25" s="68" t="s">
        <v>152</v>
      </c>
      <c r="O25" s="71" t="s">
        <v>153</v>
      </c>
      <c r="P25" s="70" t="s">
        <v>154</v>
      </c>
      <c r="Q25" s="67" t="s">
        <v>155</v>
      </c>
      <c r="R25" s="71"/>
      <c r="S25" s="68" t="s">
        <v>8</v>
      </c>
      <c r="T25" s="68" t="s">
        <v>0</v>
      </c>
      <c r="U25" s="27" t="s">
        <v>256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</row>
    <row r="26" spans="1:123" s="28" customFormat="1" ht="177.75" customHeight="1" thickBot="1" x14ac:dyDescent="0.3">
      <c r="A26" s="101"/>
      <c r="B26" s="64" t="s">
        <v>95</v>
      </c>
      <c r="C26" s="66" t="s">
        <v>53</v>
      </c>
      <c r="D26" s="66" t="s">
        <v>29</v>
      </c>
      <c r="E26" s="37">
        <f t="shared" si="0"/>
        <v>25</v>
      </c>
      <c r="F26" s="38" t="str">
        <f t="shared" si="1"/>
        <v>EXTREMA</v>
      </c>
      <c r="G26" s="68" t="s">
        <v>222</v>
      </c>
      <c r="H26" s="68" t="s">
        <v>51</v>
      </c>
      <c r="I26" s="68" t="s">
        <v>54</v>
      </c>
      <c r="J26" s="68" t="s">
        <v>34</v>
      </c>
      <c r="K26" s="69" t="str">
        <f t="shared" si="2"/>
        <v>ALTA</v>
      </c>
      <c r="L26" s="68" t="str">
        <f t="shared" si="3"/>
        <v>Reducir el riesgo, Evitar, compartir o transferir</v>
      </c>
      <c r="M26" s="67" t="s">
        <v>156</v>
      </c>
      <c r="N26" s="68" t="s">
        <v>157</v>
      </c>
      <c r="O26" s="71" t="s">
        <v>54</v>
      </c>
      <c r="P26" s="72" t="s">
        <v>158</v>
      </c>
      <c r="Q26" s="67" t="s">
        <v>159</v>
      </c>
      <c r="R26" s="71"/>
      <c r="S26" s="68" t="s">
        <v>0</v>
      </c>
      <c r="T26" s="68" t="s">
        <v>8</v>
      </c>
      <c r="U26" s="27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</row>
    <row r="27" spans="1:123" s="28" customFormat="1" ht="95.25" customHeight="1" thickBot="1" x14ac:dyDescent="0.3">
      <c r="A27" s="101"/>
      <c r="B27" s="64" t="s">
        <v>96</v>
      </c>
      <c r="C27" s="66" t="s">
        <v>24</v>
      </c>
      <c r="D27" s="66" t="s">
        <v>9</v>
      </c>
      <c r="E27" s="37">
        <f t="shared" si="0"/>
        <v>6</v>
      </c>
      <c r="F27" s="38" t="str">
        <f t="shared" si="1"/>
        <v>MODERADA</v>
      </c>
      <c r="G27" s="68" t="s">
        <v>223</v>
      </c>
      <c r="H27" s="68" t="s">
        <v>51</v>
      </c>
      <c r="I27" s="68" t="s">
        <v>54</v>
      </c>
      <c r="J27" s="68" t="s">
        <v>34</v>
      </c>
      <c r="K27" s="69" t="str">
        <f t="shared" si="2"/>
        <v>BAJA</v>
      </c>
      <c r="L27" s="68" t="str">
        <f t="shared" si="3"/>
        <v>Asumir el riesgo</v>
      </c>
      <c r="M27" s="67" t="s">
        <v>224</v>
      </c>
      <c r="N27" s="68" t="s">
        <v>160</v>
      </c>
      <c r="O27" s="71" t="s">
        <v>54</v>
      </c>
      <c r="P27" s="67" t="s">
        <v>225</v>
      </c>
      <c r="Q27" s="68" t="s">
        <v>226</v>
      </c>
      <c r="R27" s="71"/>
      <c r="S27" s="68" t="s">
        <v>0</v>
      </c>
      <c r="T27" s="68" t="s">
        <v>8</v>
      </c>
      <c r="U27" s="27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</row>
    <row r="28" spans="1:123" s="28" customFormat="1" ht="62.25" customHeight="1" thickBot="1" x14ac:dyDescent="0.3">
      <c r="A28" s="101"/>
      <c r="B28" s="64" t="s">
        <v>97</v>
      </c>
      <c r="C28" s="66" t="s">
        <v>53</v>
      </c>
      <c r="D28" s="66" t="s">
        <v>1</v>
      </c>
      <c r="E28" s="37">
        <f t="shared" si="0"/>
        <v>5</v>
      </c>
      <c r="F28" s="38" t="str">
        <f t="shared" si="1"/>
        <v>ALTA</v>
      </c>
      <c r="G28" s="68" t="s">
        <v>161</v>
      </c>
      <c r="H28" s="68" t="s">
        <v>51</v>
      </c>
      <c r="I28" s="68" t="s">
        <v>2</v>
      </c>
      <c r="J28" s="68" t="s">
        <v>34</v>
      </c>
      <c r="K28" s="69" t="str">
        <f t="shared" si="2"/>
        <v>MODERADA</v>
      </c>
      <c r="L28" s="68" t="str">
        <f t="shared" si="3"/>
        <v>Asumir el riesgo, Reducir el riesgo</v>
      </c>
      <c r="M28" s="67" t="s">
        <v>162</v>
      </c>
      <c r="N28" s="68" t="s">
        <v>152</v>
      </c>
      <c r="O28" s="71" t="s">
        <v>2</v>
      </c>
      <c r="P28" s="73" t="s">
        <v>163</v>
      </c>
      <c r="Q28" s="67" t="s">
        <v>164</v>
      </c>
      <c r="R28" s="71"/>
      <c r="S28" s="68" t="s">
        <v>0</v>
      </c>
      <c r="T28" s="68" t="s">
        <v>8</v>
      </c>
      <c r="U28" s="27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</row>
    <row r="29" spans="1:123" s="28" customFormat="1" ht="114" customHeight="1" thickBot="1" x14ac:dyDescent="0.3">
      <c r="A29" s="102"/>
      <c r="B29" s="64" t="s">
        <v>98</v>
      </c>
      <c r="C29" s="66" t="s">
        <v>53</v>
      </c>
      <c r="D29" s="66" t="s">
        <v>1</v>
      </c>
      <c r="E29" s="37">
        <f t="shared" si="0"/>
        <v>5</v>
      </c>
      <c r="F29" s="38" t="str">
        <f t="shared" si="1"/>
        <v>ALTA</v>
      </c>
      <c r="G29" s="68" t="s">
        <v>227</v>
      </c>
      <c r="H29" s="68" t="s">
        <v>51</v>
      </c>
      <c r="I29" s="68" t="s">
        <v>54</v>
      </c>
      <c r="J29" s="68" t="s">
        <v>34</v>
      </c>
      <c r="K29" s="69" t="str">
        <f t="shared" si="2"/>
        <v>MODERADA</v>
      </c>
      <c r="L29" s="68" t="str">
        <f t="shared" si="3"/>
        <v>Asumir el riesgo, Reducir el riesgo</v>
      </c>
      <c r="M29" s="67" t="s">
        <v>228</v>
      </c>
      <c r="N29" s="68" t="s">
        <v>165</v>
      </c>
      <c r="O29" s="71" t="s">
        <v>54</v>
      </c>
      <c r="P29" s="73" t="s">
        <v>229</v>
      </c>
      <c r="Q29" s="67" t="s">
        <v>166</v>
      </c>
      <c r="R29" s="71"/>
      <c r="S29" s="68" t="s">
        <v>0</v>
      </c>
      <c r="T29" s="68" t="s">
        <v>8</v>
      </c>
      <c r="U29" s="27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</row>
    <row r="30" spans="1:123" s="28" customFormat="1" ht="62.25" customHeight="1" thickBot="1" x14ac:dyDescent="0.3">
      <c r="A30" s="87" t="s">
        <v>99</v>
      </c>
      <c r="B30" s="50" t="s">
        <v>100</v>
      </c>
      <c r="C30" s="51" t="s">
        <v>53</v>
      </c>
      <c r="D30" s="51" t="s">
        <v>9</v>
      </c>
      <c r="E30" s="52">
        <f t="shared" si="0"/>
        <v>10</v>
      </c>
      <c r="F30" s="53" t="str">
        <f t="shared" si="1"/>
        <v>ALTA</v>
      </c>
      <c r="G30" s="54" t="s">
        <v>320</v>
      </c>
      <c r="H30" s="54" t="s">
        <v>51</v>
      </c>
      <c r="I30" s="54" t="s">
        <v>54</v>
      </c>
      <c r="J30" s="54" t="s">
        <v>34</v>
      </c>
      <c r="K30" s="55" t="str">
        <f t="shared" si="2"/>
        <v>MODERADA</v>
      </c>
      <c r="L30" s="54" t="str">
        <f t="shared" si="3"/>
        <v>Asumir el riesgo, Reducir el riesgo</v>
      </c>
      <c r="M30" s="54" t="s">
        <v>321</v>
      </c>
      <c r="N30" s="54" t="s">
        <v>315</v>
      </c>
      <c r="O30" s="56" t="s">
        <v>54</v>
      </c>
      <c r="P30" s="54" t="s">
        <v>316</v>
      </c>
      <c r="Q30" s="54" t="s">
        <v>198</v>
      </c>
      <c r="R30" s="56"/>
      <c r="S30" s="54" t="s">
        <v>0</v>
      </c>
      <c r="T30" s="54" t="s">
        <v>8</v>
      </c>
      <c r="U30" s="27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</row>
    <row r="31" spans="1:123" s="28" customFormat="1" ht="62.25" customHeight="1" thickBot="1" x14ac:dyDescent="0.3">
      <c r="A31" s="88"/>
      <c r="B31" s="50" t="s">
        <v>101</v>
      </c>
      <c r="C31" s="51" t="s">
        <v>24</v>
      </c>
      <c r="D31" s="51" t="s">
        <v>9</v>
      </c>
      <c r="E31" s="52">
        <f t="shared" si="0"/>
        <v>6</v>
      </c>
      <c r="F31" s="53" t="str">
        <f t="shared" si="1"/>
        <v>MODERADA</v>
      </c>
      <c r="G31" s="54" t="s">
        <v>314</v>
      </c>
      <c r="H31" s="54" t="s">
        <v>51</v>
      </c>
      <c r="I31" s="54" t="s">
        <v>54</v>
      </c>
      <c r="J31" s="54" t="s">
        <v>34</v>
      </c>
      <c r="K31" s="55" t="str">
        <f t="shared" si="2"/>
        <v>BAJA</v>
      </c>
      <c r="L31" s="54" t="str">
        <f t="shared" si="3"/>
        <v>Asumir el riesgo</v>
      </c>
      <c r="M31" s="54" t="s">
        <v>322</v>
      </c>
      <c r="N31" s="54" t="s">
        <v>315</v>
      </c>
      <c r="O31" s="56" t="s">
        <v>54</v>
      </c>
      <c r="P31" s="54" t="s">
        <v>317</v>
      </c>
      <c r="Q31" s="54" t="s">
        <v>198</v>
      </c>
      <c r="R31" s="56"/>
      <c r="S31" s="54" t="s">
        <v>0</v>
      </c>
      <c r="T31" s="54" t="s">
        <v>8</v>
      </c>
      <c r="U31" s="27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</row>
    <row r="32" spans="1:123" s="28" customFormat="1" ht="62.25" customHeight="1" thickBot="1" x14ac:dyDescent="0.3">
      <c r="A32" s="89"/>
      <c r="B32" s="50" t="s">
        <v>102</v>
      </c>
      <c r="C32" s="51" t="s">
        <v>24</v>
      </c>
      <c r="D32" s="51" t="s">
        <v>9</v>
      </c>
      <c r="E32" s="52">
        <f t="shared" si="0"/>
        <v>6</v>
      </c>
      <c r="F32" s="53" t="str">
        <f t="shared" si="1"/>
        <v>MODERADA</v>
      </c>
      <c r="G32" s="54" t="s">
        <v>318</v>
      </c>
      <c r="H32" s="54" t="s">
        <v>51</v>
      </c>
      <c r="I32" s="54" t="s">
        <v>54</v>
      </c>
      <c r="J32" s="54" t="s">
        <v>34</v>
      </c>
      <c r="K32" s="55" t="str">
        <f t="shared" si="2"/>
        <v>BAJA</v>
      </c>
      <c r="L32" s="54" t="str">
        <f t="shared" si="3"/>
        <v>Asumir el riesgo</v>
      </c>
      <c r="M32" s="54" t="s">
        <v>323</v>
      </c>
      <c r="N32" s="54" t="s">
        <v>315</v>
      </c>
      <c r="O32" s="56" t="s">
        <v>54</v>
      </c>
      <c r="P32" s="54" t="s">
        <v>319</v>
      </c>
      <c r="Q32" s="54" t="s">
        <v>198</v>
      </c>
      <c r="R32" s="56"/>
      <c r="S32" s="54" t="s">
        <v>0</v>
      </c>
      <c r="T32" s="54" t="s">
        <v>8</v>
      </c>
      <c r="U32" s="27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</row>
    <row r="33" spans="1:123" s="28" customFormat="1" ht="62.25" customHeight="1" thickBot="1" x14ac:dyDescent="0.3">
      <c r="A33" s="90" t="s">
        <v>103</v>
      </c>
      <c r="B33" s="57" t="s">
        <v>276</v>
      </c>
      <c r="C33" s="58" t="s">
        <v>53</v>
      </c>
      <c r="D33" s="58" t="s">
        <v>9</v>
      </c>
      <c r="E33" s="59">
        <f t="shared" si="0"/>
        <v>10</v>
      </c>
      <c r="F33" s="60" t="str">
        <f t="shared" si="1"/>
        <v>ALTA</v>
      </c>
      <c r="G33" s="61" t="s">
        <v>249</v>
      </c>
      <c r="H33" s="61" t="s">
        <v>51</v>
      </c>
      <c r="I33" s="61" t="s">
        <v>52</v>
      </c>
      <c r="J33" s="61" t="s">
        <v>34</v>
      </c>
      <c r="K33" s="62" t="str">
        <f t="shared" si="2"/>
        <v>MODERADA</v>
      </c>
      <c r="L33" s="61" t="str">
        <f t="shared" si="3"/>
        <v>Asumir el riesgo, Reducir el riesgo</v>
      </c>
      <c r="M33" s="61" t="s">
        <v>246</v>
      </c>
      <c r="N33" s="61" t="s">
        <v>209</v>
      </c>
      <c r="O33" s="63" t="s">
        <v>54</v>
      </c>
      <c r="P33" s="61" t="s">
        <v>250</v>
      </c>
      <c r="Q33" s="61" t="s">
        <v>251</v>
      </c>
      <c r="R33" s="63"/>
      <c r="S33" s="61" t="s">
        <v>0</v>
      </c>
      <c r="T33" s="61" t="s">
        <v>8</v>
      </c>
      <c r="U33" s="27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</row>
    <row r="34" spans="1:123" s="28" customFormat="1" ht="62.25" customHeight="1" thickBot="1" x14ac:dyDescent="0.3">
      <c r="A34" s="91"/>
      <c r="B34" s="57" t="s">
        <v>104</v>
      </c>
      <c r="C34" s="58" t="s">
        <v>53</v>
      </c>
      <c r="D34" s="58" t="s">
        <v>1</v>
      </c>
      <c r="E34" s="59">
        <f t="shared" si="0"/>
        <v>5</v>
      </c>
      <c r="F34" s="60" t="str">
        <f t="shared" si="1"/>
        <v>ALTA</v>
      </c>
      <c r="G34" s="61" t="s">
        <v>247</v>
      </c>
      <c r="H34" s="61" t="s">
        <v>51</v>
      </c>
      <c r="I34" s="61" t="s">
        <v>64</v>
      </c>
      <c r="J34" s="61" t="s">
        <v>34</v>
      </c>
      <c r="K34" s="62" t="str">
        <f t="shared" si="2"/>
        <v>MODERADA</v>
      </c>
      <c r="L34" s="61" t="str">
        <f t="shared" si="3"/>
        <v>Asumir el riesgo, Reducir el riesgo</v>
      </c>
      <c r="M34" s="61" t="s">
        <v>252</v>
      </c>
      <c r="N34" s="61" t="s">
        <v>209</v>
      </c>
      <c r="O34" s="63" t="s">
        <v>204</v>
      </c>
      <c r="P34" s="61" t="s">
        <v>248</v>
      </c>
      <c r="Q34" s="61" t="s">
        <v>253</v>
      </c>
      <c r="R34" s="63"/>
      <c r="S34" s="61" t="s">
        <v>0</v>
      </c>
      <c r="T34" s="61" t="s">
        <v>8</v>
      </c>
      <c r="U34" s="27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</row>
    <row r="35" spans="1:123" s="28" customFormat="1" ht="62.25" customHeight="1" thickBot="1" x14ac:dyDescent="0.3">
      <c r="A35" s="91"/>
      <c r="B35" s="57" t="s">
        <v>105</v>
      </c>
      <c r="C35" s="58" t="s">
        <v>53</v>
      </c>
      <c r="D35" s="58" t="s">
        <v>17</v>
      </c>
      <c r="E35" s="59">
        <f t="shared" si="0"/>
        <v>15</v>
      </c>
      <c r="F35" s="60" t="str">
        <f t="shared" si="1"/>
        <v>EXTREMA</v>
      </c>
      <c r="G35" s="61" t="s">
        <v>254</v>
      </c>
      <c r="H35" s="61" t="s">
        <v>51</v>
      </c>
      <c r="I35" s="61" t="s">
        <v>64</v>
      </c>
      <c r="J35" s="61" t="s">
        <v>34</v>
      </c>
      <c r="K35" s="62" t="str">
        <f t="shared" si="2"/>
        <v>ALTA</v>
      </c>
      <c r="L35" s="61" t="str">
        <f t="shared" si="3"/>
        <v>Reducir el riesgo, Evitar, compartir o transferir</v>
      </c>
      <c r="M35" s="61" t="s">
        <v>263</v>
      </c>
      <c r="N35" s="61" t="s">
        <v>209</v>
      </c>
      <c r="O35" s="63" t="s">
        <v>204</v>
      </c>
      <c r="P35" s="61" t="s">
        <v>255</v>
      </c>
      <c r="Q35" s="61" t="s">
        <v>324</v>
      </c>
      <c r="R35" s="63"/>
      <c r="S35" s="61" t="s">
        <v>0</v>
      </c>
      <c r="T35" s="61" t="s">
        <v>8</v>
      </c>
      <c r="U35" s="27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</row>
    <row r="36" spans="1:123" s="28" customFormat="1" ht="62.25" customHeight="1" thickBot="1" x14ac:dyDescent="0.3">
      <c r="A36" s="91"/>
      <c r="B36" s="57" t="s">
        <v>106</v>
      </c>
      <c r="C36" s="58" t="s">
        <v>24</v>
      </c>
      <c r="D36" s="58" t="s">
        <v>17</v>
      </c>
      <c r="E36" s="59">
        <f t="shared" si="0"/>
        <v>9</v>
      </c>
      <c r="F36" s="60" t="str">
        <f t="shared" si="1"/>
        <v>ALTA</v>
      </c>
      <c r="G36" s="61" t="s">
        <v>257</v>
      </c>
      <c r="H36" s="61" t="s">
        <v>51</v>
      </c>
      <c r="I36" s="61" t="s">
        <v>64</v>
      </c>
      <c r="J36" s="61" t="s">
        <v>34</v>
      </c>
      <c r="K36" s="62" t="str">
        <f t="shared" si="2"/>
        <v>MODERADA</v>
      </c>
      <c r="L36" s="61" t="str">
        <f t="shared" si="3"/>
        <v>Asumir el riesgo, Reducir el riesgo</v>
      </c>
      <c r="M36" s="61" t="s">
        <v>258</v>
      </c>
      <c r="N36" s="61" t="s">
        <v>259</v>
      </c>
      <c r="O36" s="63" t="s">
        <v>204</v>
      </c>
      <c r="P36" s="61" t="s">
        <v>264</v>
      </c>
      <c r="Q36" s="61" t="s">
        <v>260</v>
      </c>
      <c r="R36" s="63"/>
      <c r="S36" s="61" t="s">
        <v>0</v>
      </c>
      <c r="T36" s="61" t="s">
        <v>8</v>
      </c>
      <c r="U36" s="27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</row>
    <row r="37" spans="1:123" s="28" customFormat="1" ht="62.25" customHeight="1" thickBot="1" x14ac:dyDescent="0.3">
      <c r="A37" s="92"/>
      <c r="B37" s="57" t="s">
        <v>107</v>
      </c>
      <c r="C37" s="58" t="s">
        <v>24</v>
      </c>
      <c r="D37" s="58" t="s">
        <v>9</v>
      </c>
      <c r="E37" s="59">
        <f t="shared" si="0"/>
        <v>6</v>
      </c>
      <c r="F37" s="60" t="str">
        <f t="shared" si="1"/>
        <v>MODERADA</v>
      </c>
      <c r="G37" s="61" t="s">
        <v>261</v>
      </c>
      <c r="H37" s="61" t="s">
        <v>51</v>
      </c>
      <c r="I37" s="61" t="s">
        <v>54</v>
      </c>
      <c r="J37" s="61" t="s">
        <v>34</v>
      </c>
      <c r="K37" s="62" t="str">
        <f t="shared" si="2"/>
        <v>BAJA</v>
      </c>
      <c r="L37" s="61" t="str">
        <f t="shared" si="3"/>
        <v>Asumir el riesgo</v>
      </c>
      <c r="M37" s="61" t="s">
        <v>262</v>
      </c>
      <c r="N37" s="61" t="s">
        <v>209</v>
      </c>
      <c r="O37" s="63" t="s">
        <v>54</v>
      </c>
      <c r="P37" s="61" t="s">
        <v>266</v>
      </c>
      <c r="Q37" s="61" t="s">
        <v>267</v>
      </c>
      <c r="R37" s="63"/>
      <c r="S37" s="61" t="s">
        <v>0</v>
      </c>
      <c r="T37" s="61" t="s">
        <v>8</v>
      </c>
      <c r="U37" s="27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</row>
    <row r="38" spans="1:123" s="28" customFormat="1" ht="62.25" customHeight="1" thickBot="1" x14ac:dyDescent="0.3">
      <c r="A38" s="87" t="s">
        <v>108</v>
      </c>
      <c r="B38" s="50" t="s">
        <v>109</v>
      </c>
      <c r="C38" s="51" t="s">
        <v>24</v>
      </c>
      <c r="D38" s="51" t="s">
        <v>1</v>
      </c>
      <c r="E38" s="52">
        <f t="shared" si="0"/>
        <v>3</v>
      </c>
      <c r="F38" s="53" t="str">
        <f t="shared" si="1"/>
        <v>MODERADA</v>
      </c>
      <c r="G38" s="54" t="s">
        <v>187</v>
      </c>
      <c r="H38" s="54" t="s">
        <v>51</v>
      </c>
      <c r="I38" s="54" t="s">
        <v>65</v>
      </c>
      <c r="J38" s="54" t="s">
        <v>34</v>
      </c>
      <c r="K38" s="55" t="str">
        <f t="shared" si="2"/>
        <v>BAJA</v>
      </c>
      <c r="L38" s="54" t="str">
        <f t="shared" si="3"/>
        <v>Asumir el riesgo</v>
      </c>
      <c r="M38" s="54" t="s">
        <v>188</v>
      </c>
      <c r="N38" s="54" t="s">
        <v>189</v>
      </c>
      <c r="O38" s="56" t="s">
        <v>137</v>
      </c>
      <c r="P38" s="54" t="s">
        <v>230</v>
      </c>
      <c r="Q38" s="54" t="s">
        <v>231</v>
      </c>
      <c r="R38" s="56"/>
      <c r="S38" s="54" t="s">
        <v>0</v>
      </c>
      <c r="T38" s="54" t="s">
        <v>8</v>
      </c>
      <c r="U38" s="27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</row>
    <row r="39" spans="1:123" s="28" customFormat="1" ht="83.25" customHeight="1" thickBot="1" x14ac:dyDescent="0.3">
      <c r="A39" s="88"/>
      <c r="B39" s="50" t="s">
        <v>110</v>
      </c>
      <c r="C39" s="51" t="s">
        <v>24</v>
      </c>
      <c r="D39" s="51" t="s">
        <v>9</v>
      </c>
      <c r="E39" s="52">
        <f t="shared" si="0"/>
        <v>6</v>
      </c>
      <c r="F39" s="53" t="str">
        <f t="shared" si="1"/>
        <v>MODERADA</v>
      </c>
      <c r="G39" s="54" t="s">
        <v>232</v>
      </c>
      <c r="H39" s="54" t="s">
        <v>51</v>
      </c>
      <c r="I39" s="54" t="s">
        <v>54</v>
      </c>
      <c r="J39" s="54" t="s">
        <v>34</v>
      </c>
      <c r="K39" s="55" t="str">
        <f t="shared" si="2"/>
        <v>BAJA</v>
      </c>
      <c r="L39" s="54" t="str">
        <f t="shared" si="3"/>
        <v>Asumir el riesgo</v>
      </c>
      <c r="M39" s="54" t="s">
        <v>233</v>
      </c>
      <c r="N39" s="54" t="s">
        <v>189</v>
      </c>
      <c r="O39" s="56" t="s">
        <v>137</v>
      </c>
      <c r="P39" s="54" t="s">
        <v>234</v>
      </c>
      <c r="Q39" s="54" t="s">
        <v>231</v>
      </c>
      <c r="R39" s="56"/>
      <c r="S39" s="54" t="s">
        <v>0</v>
      </c>
      <c r="T39" s="54" t="s">
        <v>8</v>
      </c>
      <c r="U39" s="27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</row>
    <row r="40" spans="1:123" s="28" customFormat="1" ht="62.25" customHeight="1" thickBot="1" x14ac:dyDescent="0.3">
      <c r="A40" s="88"/>
      <c r="B40" s="50" t="s">
        <v>111</v>
      </c>
      <c r="C40" s="51" t="s">
        <v>24</v>
      </c>
      <c r="D40" s="51" t="s">
        <v>1</v>
      </c>
      <c r="E40" s="52">
        <f t="shared" si="0"/>
        <v>3</v>
      </c>
      <c r="F40" s="53" t="str">
        <f t="shared" si="1"/>
        <v>MODERADA</v>
      </c>
      <c r="G40" s="54" t="s">
        <v>235</v>
      </c>
      <c r="H40" s="54" t="s">
        <v>51</v>
      </c>
      <c r="I40" s="54" t="s">
        <v>30</v>
      </c>
      <c r="J40" s="54" t="s">
        <v>34</v>
      </c>
      <c r="K40" s="55" t="str">
        <f t="shared" si="2"/>
        <v>BAJA</v>
      </c>
      <c r="L40" s="54" t="str">
        <f t="shared" si="3"/>
        <v>Asumir el riesgo</v>
      </c>
      <c r="M40" s="54" t="s">
        <v>190</v>
      </c>
      <c r="N40" s="54" t="s">
        <v>189</v>
      </c>
      <c r="O40" s="56" t="s">
        <v>137</v>
      </c>
      <c r="P40" s="54" t="s">
        <v>236</v>
      </c>
      <c r="Q40" s="54" t="s">
        <v>237</v>
      </c>
      <c r="R40" s="56"/>
      <c r="S40" s="54" t="s">
        <v>0</v>
      </c>
      <c r="T40" s="54" t="s">
        <v>8</v>
      </c>
      <c r="U40" s="27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</row>
    <row r="41" spans="1:123" s="28" customFormat="1" ht="62.25" customHeight="1" thickBot="1" x14ac:dyDescent="0.3">
      <c r="A41" s="88"/>
      <c r="B41" s="50" t="s">
        <v>112</v>
      </c>
      <c r="C41" s="51" t="s">
        <v>24</v>
      </c>
      <c r="D41" s="51" t="s">
        <v>9</v>
      </c>
      <c r="E41" s="52">
        <f t="shared" si="0"/>
        <v>6</v>
      </c>
      <c r="F41" s="53" t="str">
        <f t="shared" si="1"/>
        <v>MODERADA</v>
      </c>
      <c r="G41" s="54" t="s">
        <v>194</v>
      </c>
      <c r="H41" s="54" t="s">
        <v>51</v>
      </c>
      <c r="I41" s="54" t="s">
        <v>54</v>
      </c>
      <c r="J41" s="54" t="s">
        <v>34</v>
      </c>
      <c r="K41" s="55" t="str">
        <f t="shared" si="2"/>
        <v>BAJA</v>
      </c>
      <c r="L41" s="54" t="str">
        <f t="shared" si="3"/>
        <v>Asumir el riesgo</v>
      </c>
      <c r="M41" s="54" t="s">
        <v>195</v>
      </c>
      <c r="N41" s="54" t="s">
        <v>189</v>
      </c>
      <c r="O41" s="56" t="s">
        <v>137</v>
      </c>
      <c r="P41" s="54" t="s">
        <v>196</v>
      </c>
      <c r="Q41" s="54" t="s">
        <v>237</v>
      </c>
      <c r="R41" s="56"/>
      <c r="S41" s="54" t="s">
        <v>0</v>
      </c>
      <c r="T41" s="54" t="s">
        <v>8</v>
      </c>
      <c r="U41" s="27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</row>
    <row r="42" spans="1:123" s="28" customFormat="1" ht="62.25" customHeight="1" thickBot="1" x14ac:dyDescent="0.3">
      <c r="A42" s="88"/>
      <c r="B42" s="50" t="s">
        <v>113</v>
      </c>
      <c r="C42" s="51" t="s">
        <v>24</v>
      </c>
      <c r="D42" s="51" t="s">
        <v>9</v>
      </c>
      <c r="E42" s="52">
        <f t="shared" si="0"/>
        <v>6</v>
      </c>
      <c r="F42" s="53" t="str">
        <f t="shared" si="1"/>
        <v>MODERADA</v>
      </c>
      <c r="G42" s="54" t="s">
        <v>191</v>
      </c>
      <c r="H42" s="54" t="s">
        <v>51</v>
      </c>
      <c r="I42" s="54" t="s">
        <v>54</v>
      </c>
      <c r="J42" s="54" t="s">
        <v>34</v>
      </c>
      <c r="K42" s="55" t="str">
        <f t="shared" si="2"/>
        <v>BAJA</v>
      </c>
      <c r="L42" s="54" t="str">
        <f t="shared" si="3"/>
        <v>Asumir el riesgo</v>
      </c>
      <c r="M42" s="54" t="s">
        <v>192</v>
      </c>
      <c r="N42" s="54" t="s">
        <v>189</v>
      </c>
      <c r="O42" s="56" t="s">
        <v>137</v>
      </c>
      <c r="P42" s="54" t="s">
        <v>193</v>
      </c>
      <c r="Q42" s="54" t="s">
        <v>237</v>
      </c>
      <c r="R42" s="56"/>
      <c r="S42" s="54" t="s">
        <v>0</v>
      </c>
      <c r="T42" s="54" t="s">
        <v>8</v>
      </c>
      <c r="U42" s="27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</row>
    <row r="43" spans="1:123" s="28" customFormat="1" ht="62.25" customHeight="1" thickBot="1" x14ac:dyDescent="0.3">
      <c r="A43" s="88"/>
      <c r="B43" s="50" t="s">
        <v>114</v>
      </c>
      <c r="C43" s="51" t="s">
        <v>53</v>
      </c>
      <c r="D43" s="51" t="s">
        <v>1</v>
      </c>
      <c r="E43" s="52">
        <f t="shared" si="0"/>
        <v>5</v>
      </c>
      <c r="F43" s="53" t="str">
        <f t="shared" si="1"/>
        <v>ALTA</v>
      </c>
      <c r="G43" s="54" t="s">
        <v>197</v>
      </c>
      <c r="H43" s="54" t="s">
        <v>51</v>
      </c>
      <c r="I43" s="54" t="s">
        <v>2</v>
      </c>
      <c r="J43" s="54" t="s">
        <v>34</v>
      </c>
      <c r="K43" s="55" t="str">
        <f t="shared" si="2"/>
        <v>MODERADA</v>
      </c>
      <c r="L43" s="54" t="str">
        <f t="shared" si="3"/>
        <v>Asumir el riesgo, Reducir el riesgo</v>
      </c>
      <c r="M43" s="54" t="s">
        <v>238</v>
      </c>
      <c r="N43" s="54" t="s">
        <v>189</v>
      </c>
      <c r="O43" s="56" t="s">
        <v>2</v>
      </c>
      <c r="P43" s="54" t="s">
        <v>239</v>
      </c>
      <c r="Q43" s="54" t="s">
        <v>198</v>
      </c>
      <c r="R43" s="56"/>
      <c r="S43" s="54" t="s">
        <v>0</v>
      </c>
      <c r="T43" s="54" t="s">
        <v>8</v>
      </c>
      <c r="U43" s="27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</row>
    <row r="44" spans="1:123" s="28" customFormat="1" ht="62.25" customHeight="1" thickBot="1" x14ac:dyDescent="0.3">
      <c r="A44" s="88"/>
      <c r="B44" s="50" t="s">
        <v>115</v>
      </c>
      <c r="C44" s="51" t="s">
        <v>53</v>
      </c>
      <c r="D44" s="51" t="s">
        <v>1</v>
      </c>
      <c r="E44" s="52">
        <f t="shared" si="0"/>
        <v>5</v>
      </c>
      <c r="F44" s="53" t="str">
        <f t="shared" si="1"/>
        <v>ALTA</v>
      </c>
      <c r="G44" s="54" t="s">
        <v>199</v>
      </c>
      <c r="H44" s="54" t="s">
        <v>51</v>
      </c>
      <c r="I44" s="54" t="s">
        <v>54</v>
      </c>
      <c r="J44" s="54" t="s">
        <v>34</v>
      </c>
      <c r="K44" s="55" t="str">
        <f t="shared" si="2"/>
        <v>MODERADA</v>
      </c>
      <c r="L44" s="54" t="str">
        <f t="shared" si="3"/>
        <v>Asumir el riesgo, Reducir el riesgo</v>
      </c>
      <c r="M44" s="54" t="s">
        <v>200</v>
      </c>
      <c r="N44" s="54" t="s">
        <v>189</v>
      </c>
      <c r="O44" s="56" t="s">
        <v>2</v>
      </c>
      <c r="P44" s="54" t="s">
        <v>240</v>
      </c>
      <c r="Q44" s="54" t="s">
        <v>198</v>
      </c>
      <c r="R44" s="56"/>
      <c r="S44" s="54" t="s">
        <v>0</v>
      </c>
      <c r="T44" s="54" t="s">
        <v>8</v>
      </c>
      <c r="U44" s="27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</row>
    <row r="45" spans="1:123" s="28" customFormat="1" ht="62.25" customHeight="1" thickBot="1" x14ac:dyDescent="0.3">
      <c r="A45" s="88"/>
      <c r="B45" s="50" t="s">
        <v>116</v>
      </c>
      <c r="C45" s="51" t="s">
        <v>24</v>
      </c>
      <c r="D45" s="51" t="s">
        <v>9</v>
      </c>
      <c r="E45" s="52">
        <f t="shared" si="0"/>
        <v>6</v>
      </c>
      <c r="F45" s="53" t="str">
        <f t="shared" si="1"/>
        <v>MODERADA</v>
      </c>
      <c r="G45" s="54" t="s">
        <v>201</v>
      </c>
      <c r="H45" s="54" t="s">
        <v>51</v>
      </c>
      <c r="I45" s="54" t="s">
        <v>64</v>
      </c>
      <c r="J45" s="54" t="s">
        <v>34</v>
      </c>
      <c r="K45" s="55" t="str">
        <f t="shared" si="2"/>
        <v>BAJA</v>
      </c>
      <c r="L45" s="54" t="str">
        <f t="shared" si="3"/>
        <v>Asumir el riesgo</v>
      </c>
      <c r="M45" s="54" t="s">
        <v>202</v>
      </c>
      <c r="N45" s="54" t="s">
        <v>189</v>
      </c>
      <c r="O45" s="56" t="s">
        <v>204</v>
      </c>
      <c r="P45" s="54" t="s">
        <v>203</v>
      </c>
      <c r="Q45" s="54" t="s">
        <v>198</v>
      </c>
      <c r="R45" s="56"/>
      <c r="S45" s="54" t="s">
        <v>0</v>
      </c>
      <c r="T45" s="54" t="s">
        <v>8</v>
      </c>
      <c r="U45" s="27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</row>
    <row r="46" spans="1:123" s="28" customFormat="1" ht="62.25" customHeight="1" thickBot="1" x14ac:dyDescent="0.3">
      <c r="A46" s="89"/>
      <c r="B46" s="50" t="s">
        <v>117</v>
      </c>
      <c r="C46" s="51" t="s">
        <v>53</v>
      </c>
      <c r="D46" s="51" t="s">
        <v>9</v>
      </c>
      <c r="E46" s="52">
        <f t="shared" si="0"/>
        <v>10</v>
      </c>
      <c r="F46" s="53" t="str">
        <f t="shared" si="1"/>
        <v>ALTA</v>
      </c>
      <c r="G46" s="54" t="s">
        <v>205</v>
      </c>
      <c r="H46" s="54" t="s">
        <v>51</v>
      </c>
      <c r="I46" s="54" t="s">
        <v>10</v>
      </c>
      <c r="J46" s="54" t="s">
        <v>34</v>
      </c>
      <c r="K46" s="55" t="str">
        <f t="shared" si="2"/>
        <v>MODERADA</v>
      </c>
      <c r="L46" s="54" t="str">
        <f t="shared" si="3"/>
        <v>Asumir el riesgo, Reducir el riesgo</v>
      </c>
      <c r="M46" s="54" t="s">
        <v>241</v>
      </c>
      <c r="N46" s="54" t="s">
        <v>189</v>
      </c>
      <c r="O46" s="56" t="s">
        <v>137</v>
      </c>
      <c r="P46" s="54" t="s">
        <v>206</v>
      </c>
      <c r="Q46" s="54" t="s">
        <v>198</v>
      </c>
      <c r="R46" s="56"/>
      <c r="S46" s="54" t="s">
        <v>0</v>
      </c>
      <c r="T46" s="54" t="s">
        <v>8</v>
      </c>
      <c r="U46" s="27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</row>
    <row r="47" spans="1:123" s="28" customFormat="1" ht="62.25" customHeight="1" thickBot="1" x14ac:dyDescent="0.3">
      <c r="A47" s="93" t="s">
        <v>118</v>
      </c>
      <c r="B47" s="42" t="s">
        <v>119</v>
      </c>
      <c r="C47" s="29" t="s">
        <v>53</v>
      </c>
      <c r="D47" s="29" t="s">
        <v>9</v>
      </c>
      <c r="E47" s="30">
        <f t="shared" si="0"/>
        <v>10</v>
      </c>
      <c r="F47" s="31" t="str">
        <f t="shared" si="1"/>
        <v>ALTA</v>
      </c>
      <c r="G47" s="24" t="s">
        <v>207</v>
      </c>
      <c r="H47" s="24" t="s">
        <v>51</v>
      </c>
      <c r="I47" s="24" t="s">
        <v>54</v>
      </c>
      <c r="J47" s="24" t="s">
        <v>34</v>
      </c>
      <c r="K47" s="25" t="str">
        <f t="shared" si="2"/>
        <v>MODERADA</v>
      </c>
      <c r="L47" s="24" t="str">
        <f t="shared" si="3"/>
        <v>Asumir el riesgo, Reducir el riesgo</v>
      </c>
      <c r="M47" s="24" t="s">
        <v>208</v>
      </c>
      <c r="N47" s="24" t="s">
        <v>209</v>
      </c>
      <c r="O47" s="26" t="s">
        <v>210</v>
      </c>
      <c r="P47" s="24" t="s">
        <v>242</v>
      </c>
      <c r="Q47" s="24" t="s">
        <v>211</v>
      </c>
      <c r="R47" s="26"/>
      <c r="S47" s="24" t="s">
        <v>0</v>
      </c>
      <c r="T47" s="24" t="s">
        <v>8</v>
      </c>
      <c r="U47" s="27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</row>
    <row r="48" spans="1:123" s="28" customFormat="1" ht="62.25" customHeight="1" thickBot="1" x14ac:dyDescent="0.3">
      <c r="A48" s="94"/>
      <c r="B48" s="42" t="s">
        <v>120</v>
      </c>
      <c r="C48" s="29" t="s">
        <v>24</v>
      </c>
      <c r="D48" s="29" t="s">
        <v>9</v>
      </c>
      <c r="E48" s="30">
        <f t="shared" si="0"/>
        <v>6</v>
      </c>
      <c r="F48" s="31" t="str">
        <f t="shared" si="1"/>
        <v>MODERADA</v>
      </c>
      <c r="G48" s="24" t="s">
        <v>243</v>
      </c>
      <c r="H48" s="24" t="s">
        <v>51</v>
      </c>
      <c r="I48" s="24" t="s">
        <v>64</v>
      </c>
      <c r="J48" s="24" t="s">
        <v>34</v>
      </c>
      <c r="K48" s="25" t="str">
        <f t="shared" si="2"/>
        <v>BAJA</v>
      </c>
      <c r="L48" s="24" t="str">
        <f t="shared" si="3"/>
        <v>Asumir el riesgo</v>
      </c>
      <c r="M48" s="24" t="s">
        <v>244</v>
      </c>
      <c r="N48" s="24" t="s">
        <v>209</v>
      </c>
      <c r="O48" s="26" t="s">
        <v>212</v>
      </c>
      <c r="P48" s="24" t="s">
        <v>245</v>
      </c>
      <c r="Q48" s="24" t="s">
        <v>211</v>
      </c>
      <c r="R48" s="26"/>
      <c r="S48" s="24" t="s">
        <v>0</v>
      </c>
      <c r="T48" s="24" t="s">
        <v>8</v>
      </c>
      <c r="U48" s="27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</row>
    <row r="49" spans="1:123" s="28" customFormat="1" ht="62.25" customHeight="1" thickBot="1" x14ac:dyDescent="0.3">
      <c r="A49" s="95" t="s">
        <v>326</v>
      </c>
      <c r="B49" s="77" t="s">
        <v>327</v>
      </c>
      <c r="C49" s="78" t="s">
        <v>19</v>
      </c>
      <c r="D49" s="78" t="s">
        <v>9</v>
      </c>
      <c r="E49" s="79">
        <f t="shared" si="0"/>
        <v>4</v>
      </c>
      <c r="F49" s="80" t="str">
        <f t="shared" si="1"/>
        <v>BAJA</v>
      </c>
      <c r="G49" s="81" t="s">
        <v>329</v>
      </c>
      <c r="H49" s="81" t="s">
        <v>51</v>
      </c>
      <c r="I49" s="81" t="s">
        <v>54</v>
      </c>
      <c r="J49" s="81" t="s">
        <v>34</v>
      </c>
      <c r="K49" s="82" t="str">
        <f t="shared" si="2"/>
        <v>BAJA</v>
      </c>
      <c r="L49" s="81" t="str">
        <f t="shared" si="3"/>
        <v>Asumir el riesgo</v>
      </c>
      <c r="M49" s="81" t="s">
        <v>331</v>
      </c>
      <c r="N49" s="81" t="s">
        <v>330</v>
      </c>
      <c r="O49" s="83" t="s">
        <v>54</v>
      </c>
      <c r="P49" s="81" t="s">
        <v>332</v>
      </c>
      <c r="Q49" s="81" t="s">
        <v>333</v>
      </c>
      <c r="R49" s="83"/>
      <c r="S49" s="81" t="s">
        <v>0</v>
      </c>
      <c r="T49" s="81" t="s">
        <v>8</v>
      </c>
      <c r="U49" s="27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</row>
    <row r="50" spans="1:123" s="28" customFormat="1" ht="62.25" customHeight="1" thickBot="1" x14ac:dyDescent="0.3">
      <c r="A50" s="96"/>
      <c r="B50" s="77" t="s">
        <v>328</v>
      </c>
      <c r="C50" s="78" t="s">
        <v>24</v>
      </c>
      <c r="D50" s="78" t="s">
        <v>9</v>
      </c>
      <c r="E50" s="79">
        <f t="shared" si="0"/>
        <v>6</v>
      </c>
      <c r="F50" s="80" t="str">
        <f t="shared" si="1"/>
        <v>MODERADA</v>
      </c>
      <c r="G50" s="81" t="s">
        <v>334</v>
      </c>
      <c r="H50" s="81" t="s">
        <v>51</v>
      </c>
      <c r="I50" s="81" t="s">
        <v>2</v>
      </c>
      <c r="J50" s="81" t="s">
        <v>34</v>
      </c>
      <c r="K50" s="82" t="str">
        <f t="shared" si="2"/>
        <v>BAJA</v>
      </c>
      <c r="L50" s="81" t="str">
        <f t="shared" si="3"/>
        <v>Asumir el riesgo</v>
      </c>
      <c r="M50" s="81" t="s">
        <v>335</v>
      </c>
      <c r="N50" s="81" t="s">
        <v>330</v>
      </c>
      <c r="O50" s="83" t="s">
        <v>2</v>
      </c>
      <c r="P50" s="81" t="s">
        <v>336</v>
      </c>
      <c r="Q50" s="81" t="s">
        <v>337</v>
      </c>
      <c r="R50" s="83"/>
      <c r="S50" s="81" t="s">
        <v>0</v>
      </c>
      <c r="T50" s="81" t="s">
        <v>8</v>
      </c>
      <c r="U50" s="27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</row>
    <row r="51" spans="1:123" s="28" customFormat="1" ht="62.25" customHeight="1" thickBot="1" x14ac:dyDescent="0.3">
      <c r="A51" s="34" t="s">
        <v>121</v>
      </c>
      <c r="B51" s="64" t="s">
        <v>268</v>
      </c>
      <c r="C51" s="36" t="s">
        <v>53</v>
      </c>
      <c r="D51" s="36" t="s">
        <v>9</v>
      </c>
      <c r="E51" s="37">
        <f t="shared" si="0"/>
        <v>10</v>
      </c>
      <c r="F51" s="38" t="str">
        <f t="shared" si="1"/>
        <v>ALTA</v>
      </c>
      <c r="G51" s="39" t="s">
        <v>265</v>
      </c>
      <c r="H51" s="39" t="s">
        <v>51</v>
      </c>
      <c r="I51" s="39" t="s">
        <v>65</v>
      </c>
      <c r="J51" s="39" t="s">
        <v>34</v>
      </c>
      <c r="K51" s="40" t="str">
        <f t="shared" si="2"/>
        <v>MODERADA</v>
      </c>
      <c r="L51" s="39" t="str">
        <f t="shared" si="3"/>
        <v>Asumir el riesgo, Reducir el riesgo</v>
      </c>
      <c r="M51" s="39" t="s">
        <v>272</v>
      </c>
      <c r="N51" s="39" t="s">
        <v>269</v>
      </c>
      <c r="O51" s="41" t="s">
        <v>270</v>
      </c>
      <c r="P51" s="39" t="s">
        <v>271</v>
      </c>
      <c r="Q51" s="39" t="s">
        <v>211</v>
      </c>
      <c r="R51" s="41"/>
      <c r="S51" s="39" t="s">
        <v>0</v>
      </c>
      <c r="T51" s="39" t="s">
        <v>8</v>
      </c>
      <c r="U51" s="27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</row>
    <row r="52" spans="1:123" s="28" customFormat="1" ht="62.25" customHeight="1" thickBot="1" x14ac:dyDescent="0.3">
      <c r="A52" s="87" t="s">
        <v>122</v>
      </c>
      <c r="B52" s="50" t="s">
        <v>123</v>
      </c>
      <c r="C52" s="51" t="s">
        <v>53</v>
      </c>
      <c r="D52" s="51" t="s">
        <v>9</v>
      </c>
      <c r="E52" s="52">
        <f t="shared" si="0"/>
        <v>10</v>
      </c>
      <c r="F52" s="53" t="str">
        <f t="shared" si="1"/>
        <v>ALTA</v>
      </c>
      <c r="G52" s="54" t="s">
        <v>167</v>
      </c>
      <c r="H52" s="54" t="s">
        <v>51</v>
      </c>
      <c r="I52" s="54" t="s">
        <v>2</v>
      </c>
      <c r="J52" s="54" t="s">
        <v>34</v>
      </c>
      <c r="K52" s="55" t="str">
        <f t="shared" si="2"/>
        <v>MODERADA</v>
      </c>
      <c r="L52" s="54" t="str">
        <f t="shared" si="3"/>
        <v>Asumir el riesgo, Reducir el riesgo</v>
      </c>
      <c r="M52" s="54" t="s">
        <v>213</v>
      </c>
      <c r="N52" s="54" t="s">
        <v>168</v>
      </c>
      <c r="O52" s="56" t="s">
        <v>2</v>
      </c>
      <c r="P52" s="54" t="s">
        <v>169</v>
      </c>
      <c r="Q52" s="54" t="s">
        <v>172</v>
      </c>
      <c r="R52" s="56"/>
      <c r="S52" s="54" t="s">
        <v>0</v>
      </c>
      <c r="T52" s="54" t="s">
        <v>8</v>
      </c>
      <c r="U52" s="27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</row>
    <row r="53" spans="1:123" s="28" customFormat="1" ht="62.25" customHeight="1" thickBot="1" x14ac:dyDescent="0.3">
      <c r="A53" s="89"/>
      <c r="B53" s="50" t="s">
        <v>142</v>
      </c>
      <c r="C53" s="51" t="s">
        <v>53</v>
      </c>
      <c r="D53" s="51" t="s">
        <v>9</v>
      </c>
      <c r="E53" s="52">
        <f t="shared" si="0"/>
        <v>10</v>
      </c>
      <c r="F53" s="53" t="str">
        <f t="shared" si="1"/>
        <v>ALTA</v>
      </c>
      <c r="G53" s="54" t="s">
        <v>170</v>
      </c>
      <c r="H53" s="54" t="s">
        <v>51</v>
      </c>
      <c r="I53" s="54" t="s">
        <v>30</v>
      </c>
      <c r="J53" s="54" t="s">
        <v>34</v>
      </c>
      <c r="K53" s="55" t="str">
        <f t="shared" si="2"/>
        <v>MODERADA</v>
      </c>
      <c r="L53" s="54" t="str">
        <f t="shared" si="3"/>
        <v>Asumir el riesgo, Reducir el riesgo</v>
      </c>
      <c r="M53" s="54" t="s">
        <v>214</v>
      </c>
      <c r="N53" s="54" t="s">
        <v>168</v>
      </c>
      <c r="O53" s="56" t="s">
        <v>30</v>
      </c>
      <c r="P53" s="54" t="s">
        <v>171</v>
      </c>
      <c r="Q53" s="54" t="s">
        <v>173</v>
      </c>
      <c r="R53" s="56"/>
      <c r="S53" s="54" t="s">
        <v>0</v>
      </c>
      <c r="T53" s="54" t="s">
        <v>8</v>
      </c>
      <c r="U53" s="27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</row>
    <row r="54" spans="1:123" s="28" customFormat="1" ht="81" customHeight="1" thickBot="1" x14ac:dyDescent="0.3">
      <c r="A54" s="84" t="s">
        <v>124</v>
      </c>
      <c r="B54" s="42" t="s">
        <v>125</v>
      </c>
      <c r="C54" s="29" t="s">
        <v>24</v>
      </c>
      <c r="D54" s="29" t="s">
        <v>17</v>
      </c>
      <c r="E54" s="30">
        <f t="shared" si="0"/>
        <v>9</v>
      </c>
      <c r="F54" s="31" t="str">
        <f t="shared" si="1"/>
        <v>ALTA</v>
      </c>
      <c r="G54" s="24" t="s">
        <v>129</v>
      </c>
      <c r="H54" s="24" t="s">
        <v>51</v>
      </c>
      <c r="I54" s="24" t="s">
        <v>64</v>
      </c>
      <c r="J54" s="24" t="s">
        <v>34</v>
      </c>
      <c r="K54" s="25" t="str">
        <f t="shared" si="2"/>
        <v>MODERADA</v>
      </c>
      <c r="L54" s="24" t="str">
        <f t="shared" si="3"/>
        <v>Asumir el riesgo, Reducir el riesgo</v>
      </c>
      <c r="M54" s="24" t="s">
        <v>130</v>
      </c>
      <c r="N54" s="24" t="s">
        <v>131</v>
      </c>
      <c r="O54" s="26" t="s">
        <v>52</v>
      </c>
      <c r="P54" s="24" t="s">
        <v>143</v>
      </c>
      <c r="Q54" s="24" t="s">
        <v>132</v>
      </c>
      <c r="R54" s="26"/>
      <c r="S54" s="24" t="s">
        <v>0</v>
      </c>
      <c r="T54" s="24" t="s">
        <v>8</v>
      </c>
      <c r="U54" s="27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</row>
    <row r="55" spans="1:123" s="28" customFormat="1" ht="76.5" customHeight="1" thickBot="1" x14ac:dyDescent="0.3">
      <c r="A55" s="85"/>
      <c r="B55" s="42" t="s">
        <v>126</v>
      </c>
      <c r="C55" s="29" t="s">
        <v>53</v>
      </c>
      <c r="D55" s="29" t="s">
        <v>9</v>
      </c>
      <c r="E55" s="30">
        <f t="shared" si="0"/>
        <v>10</v>
      </c>
      <c r="F55" s="31" t="str">
        <f t="shared" si="1"/>
        <v>ALTA</v>
      </c>
      <c r="G55" s="24" t="s">
        <v>133</v>
      </c>
      <c r="H55" s="24" t="s">
        <v>51</v>
      </c>
      <c r="I55" s="24" t="s">
        <v>64</v>
      </c>
      <c r="J55" s="24" t="s">
        <v>34</v>
      </c>
      <c r="K55" s="25" t="str">
        <f t="shared" si="2"/>
        <v>MODERADA</v>
      </c>
      <c r="L55" s="24" t="str">
        <f t="shared" si="3"/>
        <v>Asumir el riesgo, Reducir el riesgo</v>
      </c>
      <c r="M55" s="24" t="s">
        <v>135</v>
      </c>
      <c r="N55" s="24" t="s">
        <v>147</v>
      </c>
      <c r="O55" s="26" t="s">
        <v>54</v>
      </c>
      <c r="P55" s="24" t="s">
        <v>148</v>
      </c>
      <c r="Q55" s="24" t="s">
        <v>149</v>
      </c>
      <c r="R55" s="26"/>
      <c r="S55" s="24" t="s">
        <v>0</v>
      </c>
      <c r="T55" s="24" t="s">
        <v>8</v>
      </c>
      <c r="U55" s="27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</row>
    <row r="56" spans="1:123" s="28" customFormat="1" ht="62.25" customHeight="1" thickBot="1" x14ac:dyDescent="0.3">
      <c r="A56" s="85"/>
      <c r="B56" s="42" t="s">
        <v>127</v>
      </c>
      <c r="C56" s="29" t="s">
        <v>24</v>
      </c>
      <c r="D56" s="29" t="s">
        <v>17</v>
      </c>
      <c r="E56" s="30">
        <f t="shared" si="0"/>
        <v>9</v>
      </c>
      <c r="F56" s="31" t="str">
        <f t="shared" si="1"/>
        <v>ALTA</v>
      </c>
      <c r="G56" s="24" t="s">
        <v>139</v>
      </c>
      <c r="H56" s="24" t="s">
        <v>51</v>
      </c>
      <c r="I56" s="24" t="s">
        <v>65</v>
      </c>
      <c r="J56" s="24" t="s">
        <v>34</v>
      </c>
      <c r="K56" s="25" t="str">
        <f t="shared" si="2"/>
        <v>MODERADA</v>
      </c>
      <c r="L56" s="24" t="str">
        <f t="shared" si="3"/>
        <v>Asumir el riesgo, Reducir el riesgo</v>
      </c>
      <c r="M56" s="24" t="s">
        <v>136</v>
      </c>
      <c r="N56" s="24" t="s">
        <v>134</v>
      </c>
      <c r="O56" s="26" t="s">
        <v>137</v>
      </c>
      <c r="P56" s="24" t="s">
        <v>144</v>
      </c>
      <c r="Q56" s="24" t="s">
        <v>145</v>
      </c>
      <c r="R56" s="26"/>
      <c r="S56" s="24" t="s">
        <v>0</v>
      </c>
      <c r="T56" s="24" t="s">
        <v>8</v>
      </c>
      <c r="U56" s="27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</row>
    <row r="57" spans="1:123" s="28" customFormat="1" ht="62.25" customHeight="1" thickBot="1" x14ac:dyDescent="0.3">
      <c r="A57" s="85"/>
      <c r="B57" s="42" t="s">
        <v>128</v>
      </c>
      <c r="C57" s="29" t="s">
        <v>24</v>
      </c>
      <c r="D57" s="29" t="s">
        <v>17</v>
      </c>
      <c r="E57" s="30">
        <f t="shared" ref="E57:E58" si="4">IF(C57="Insignificante (1)",1,IF(C57="Menor (2)",2,IF(C57="Moderado (3)",3,IF(C57="Mayor (4)",4,IF(C57="Catastrófico (5)",5)))))*IF(D57="Raro (1)",1,IF(D57="Improbable (2)",2,IF(D57="Posible (3)",3,IF(D57="Probable (4)",4,IF(D57="Casi seguro (5)",5)))))</f>
        <v>9</v>
      </c>
      <c r="F57" s="31" t="str">
        <f t="shared" ref="F57:F58" si="5">+IF(E57=1,"BAJA",IF(E57=4,"BAJA",IF(E57=3,"MODERADA",IF(E57=6,"MODERADA",IF(E57=5,"ALTA",IF(E57=8,"ALTA",IF(E57=9,"ALTA",IF(E57=10,"ALTA",IF(E57=11,"ALTA",IF(E57=12,"EXTREMA",IF(E57=15,"EXTREMA",IF(E57=16,"EXTREMA",IF(E57=20,"EXTREMA",IF(E57=25,"EXTREMA",IF(E57=2,"BAJA",)))))))))))))))</f>
        <v>ALTA</v>
      </c>
      <c r="G57" s="24" t="s">
        <v>138</v>
      </c>
      <c r="H57" s="24" t="s">
        <v>51</v>
      </c>
      <c r="I57" s="24" t="s">
        <v>65</v>
      </c>
      <c r="J57" s="24" t="s">
        <v>34</v>
      </c>
      <c r="K57" s="25" t="str">
        <f t="shared" ref="K57:K58" si="6">+IF(J57=$IQ$2,F57,IF(J57=$IQ$3,F57,IF(J57=$IQ$4,IF(F57=$IN$6,$IN$5,IF(F57=$IN$5,$IN$4,IF(F57=$IN$4,$IN$3,IF(F57=$IN$3,$IN$2,F57)))),IF(J57=$IQ$5,IF(F57=$IN$6,$IN$5,IF(F57=$IN$5,$IN$4,IF(F57=$IN$4,$IN$3,IF(F57=$IN$3,$IN$2,F57))))))))</f>
        <v>MODERADA</v>
      </c>
      <c r="L57" s="24" t="str">
        <f t="shared" ref="L57:L58" si="7">+IF(K57="EXTREMA",$IO$5,IF(K57="ALTA",$IO$4,IF(K57="MODERADA",$IO$3,IF(K57="BAJA",$IO$2))))</f>
        <v>Asumir el riesgo, Reducir el riesgo</v>
      </c>
      <c r="M57" s="24" t="s">
        <v>140</v>
      </c>
      <c r="N57" s="24" t="s">
        <v>134</v>
      </c>
      <c r="O57" s="26" t="s">
        <v>137</v>
      </c>
      <c r="P57" s="24" t="s">
        <v>150</v>
      </c>
      <c r="Q57" s="24" t="s">
        <v>141</v>
      </c>
      <c r="R57" s="26"/>
      <c r="S57" s="24" t="s">
        <v>0</v>
      </c>
      <c r="T57" s="24" t="s">
        <v>8</v>
      </c>
      <c r="U57" s="27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</row>
    <row r="58" spans="1:123" s="28" customFormat="1" ht="62.25" customHeight="1" thickBot="1" x14ac:dyDescent="0.3">
      <c r="A58" s="85"/>
      <c r="B58" s="42" t="s">
        <v>361</v>
      </c>
      <c r="C58" s="29" t="s">
        <v>53</v>
      </c>
      <c r="D58" s="29" t="s">
        <v>9</v>
      </c>
      <c r="E58" s="30">
        <f t="shared" si="4"/>
        <v>10</v>
      </c>
      <c r="F58" s="31" t="str">
        <f t="shared" si="5"/>
        <v>ALTA</v>
      </c>
      <c r="G58" s="24" t="s">
        <v>366</v>
      </c>
      <c r="H58" s="24" t="s">
        <v>51</v>
      </c>
      <c r="I58" s="24" t="s">
        <v>54</v>
      </c>
      <c r="J58" s="24" t="s">
        <v>34</v>
      </c>
      <c r="K58" s="25" t="str">
        <f t="shared" si="6"/>
        <v>MODERADA</v>
      </c>
      <c r="L58" s="24" t="str">
        <f t="shared" si="7"/>
        <v>Asumir el riesgo, Reducir el riesgo</v>
      </c>
      <c r="M58" s="24" t="s">
        <v>363</v>
      </c>
      <c r="N58" s="24" t="s">
        <v>131</v>
      </c>
      <c r="O58" s="26" t="s">
        <v>54</v>
      </c>
      <c r="P58" s="24" t="s">
        <v>364</v>
      </c>
      <c r="Q58" s="24" t="s">
        <v>365</v>
      </c>
      <c r="R58" s="26"/>
      <c r="S58" s="24" t="s">
        <v>0</v>
      </c>
      <c r="T58" s="24" t="s">
        <v>8</v>
      </c>
      <c r="U58" s="27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</row>
    <row r="59" spans="1:123" s="28" customFormat="1" ht="62.25" customHeight="1" x14ac:dyDescent="0.25">
      <c r="A59" s="86"/>
      <c r="B59" s="42" t="s">
        <v>362</v>
      </c>
      <c r="C59" s="29" t="s">
        <v>53</v>
      </c>
      <c r="D59" s="29" t="s">
        <v>9</v>
      </c>
      <c r="E59" s="30">
        <f t="shared" si="0"/>
        <v>10</v>
      </c>
      <c r="F59" s="31" t="str">
        <f t="shared" si="1"/>
        <v>ALTA</v>
      </c>
      <c r="G59" s="24"/>
      <c r="H59" s="24"/>
      <c r="I59" s="24"/>
      <c r="J59" s="24"/>
      <c r="K59" s="25" t="b">
        <f t="shared" si="2"/>
        <v>0</v>
      </c>
      <c r="L59" s="24" t="b">
        <f t="shared" si="3"/>
        <v>0</v>
      </c>
      <c r="M59" s="24"/>
      <c r="N59" s="24"/>
      <c r="O59" s="26"/>
      <c r="P59" s="24"/>
      <c r="Q59" s="24"/>
      <c r="R59" s="26"/>
      <c r="S59" s="24"/>
      <c r="T59" s="24"/>
      <c r="U59" s="27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</row>
    <row r="60" spans="1:12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32"/>
      <c r="L60" s="13"/>
      <c r="M60" s="13"/>
      <c r="N60" s="13"/>
      <c r="O60" s="13"/>
      <c r="P60" s="13"/>
      <c r="Q60" s="13"/>
      <c r="R60" s="13"/>
      <c r="S60" s="13"/>
      <c r="T60" s="13"/>
    </row>
    <row r="61" spans="1:12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32"/>
      <c r="L61" s="13"/>
      <c r="M61" s="13"/>
      <c r="N61" s="13"/>
      <c r="O61" s="13"/>
      <c r="P61" s="13"/>
      <c r="Q61" s="13"/>
      <c r="R61" s="13"/>
      <c r="S61" s="13"/>
      <c r="T61" s="13"/>
    </row>
    <row r="62" spans="1:12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32"/>
      <c r="L62" s="13"/>
      <c r="M62" s="13"/>
      <c r="N62" s="13"/>
      <c r="O62" s="13"/>
      <c r="P62" s="13"/>
      <c r="Q62" s="13"/>
      <c r="R62" s="13"/>
      <c r="S62" s="13"/>
      <c r="T62" s="13"/>
    </row>
    <row r="63" spans="1:12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32"/>
      <c r="L63" s="13"/>
      <c r="M63" s="13"/>
      <c r="N63" s="13"/>
      <c r="O63" s="13"/>
      <c r="P63" s="13"/>
      <c r="Q63" s="13"/>
      <c r="R63" s="13"/>
      <c r="S63" s="13"/>
      <c r="T63" s="13"/>
    </row>
    <row r="64" spans="1:123" ht="50.2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32"/>
      <c r="L64" s="13"/>
      <c r="M64" s="13"/>
      <c r="N64" s="13"/>
      <c r="O64" s="13"/>
      <c r="P64" s="13"/>
      <c r="Q64" s="13"/>
      <c r="R64" s="13"/>
      <c r="S64" s="13"/>
      <c r="T64" s="13"/>
    </row>
    <row r="65" spans="1:25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32"/>
      <c r="L65" s="13"/>
      <c r="M65" s="13"/>
      <c r="N65" s="13"/>
      <c r="O65" s="13"/>
      <c r="P65" s="13"/>
      <c r="Q65" s="13"/>
      <c r="R65" s="13"/>
      <c r="S65" s="13"/>
      <c r="T65" s="13"/>
    </row>
    <row r="66" spans="1:25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32"/>
      <c r="L66" s="13"/>
      <c r="M66" s="13"/>
      <c r="N66" s="13"/>
      <c r="O66" s="13"/>
      <c r="P66" s="13"/>
      <c r="Q66" s="13"/>
      <c r="R66" s="13"/>
      <c r="S66" s="13"/>
      <c r="T66" s="13"/>
    </row>
    <row r="67" spans="1:251" s="13" customFormat="1" x14ac:dyDescent="0.25">
      <c r="K67" s="32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</row>
    <row r="68" spans="1:251" s="13" customFormat="1" x14ac:dyDescent="0.25">
      <c r="K68" s="32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</row>
    <row r="69" spans="1:251" s="13" customFormat="1" x14ac:dyDescent="0.25">
      <c r="K69" s="32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</row>
    <row r="70" spans="1:251" s="13" customFormat="1" x14ac:dyDescent="0.25">
      <c r="K70" s="32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</row>
    <row r="71" spans="1:251" s="13" customFormat="1" x14ac:dyDescent="0.25">
      <c r="K71" s="32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</row>
    <row r="72" spans="1:251" s="13" customFormat="1" x14ac:dyDescent="0.25">
      <c r="K72" s="32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</row>
    <row r="73" spans="1:251" s="13" customFormat="1" x14ac:dyDescent="0.25">
      <c r="K73" s="32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</row>
    <row r="74" spans="1:251" s="13" customFormat="1" x14ac:dyDescent="0.25">
      <c r="K74" s="32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</row>
    <row r="75" spans="1:251" s="13" customFormat="1" x14ac:dyDescent="0.25">
      <c r="K75" s="32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</row>
    <row r="76" spans="1:251" s="13" customFormat="1" x14ac:dyDescent="0.25">
      <c r="K76" s="32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</row>
    <row r="77" spans="1:251" s="13" customFormat="1" x14ac:dyDescent="0.25">
      <c r="K77" s="32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</row>
    <row r="78" spans="1:251" s="13" customFormat="1" x14ac:dyDescent="0.25">
      <c r="K78" s="32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</row>
    <row r="79" spans="1:251" s="13" customFormat="1" x14ac:dyDescent="0.25">
      <c r="K79" s="32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</row>
    <row r="80" spans="1:251" s="13" customFormat="1" x14ac:dyDescent="0.25">
      <c r="K80" s="32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</row>
    <row r="81" spans="11:251" s="13" customFormat="1" x14ac:dyDescent="0.25">
      <c r="K81" s="32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</row>
    <row r="82" spans="11:251" s="13" customFormat="1" x14ac:dyDescent="0.25">
      <c r="K82" s="32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</row>
    <row r="83" spans="11:251" s="13" customFormat="1" x14ac:dyDescent="0.25">
      <c r="K83" s="32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</row>
    <row r="84" spans="11:251" s="13" customFormat="1" x14ac:dyDescent="0.25">
      <c r="K84" s="32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</row>
    <row r="85" spans="11:251" s="13" customFormat="1" x14ac:dyDescent="0.25">
      <c r="K85" s="32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</row>
    <row r="86" spans="11:251" s="13" customFormat="1" x14ac:dyDescent="0.25">
      <c r="K86" s="32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</row>
    <row r="87" spans="11:251" s="13" customFormat="1" x14ac:dyDescent="0.25">
      <c r="K87" s="32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</row>
    <row r="88" spans="11:251" s="13" customFormat="1" x14ac:dyDescent="0.25">
      <c r="K88" s="32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</row>
    <row r="89" spans="11:251" s="13" customFormat="1" x14ac:dyDescent="0.25">
      <c r="K89" s="32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</row>
    <row r="90" spans="11:251" s="13" customFormat="1" x14ac:dyDescent="0.25">
      <c r="K90" s="32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</row>
    <row r="91" spans="11:251" s="13" customFormat="1" x14ac:dyDescent="0.25">
      <c r="K91" s="32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</row>
    <row r="92" spans="11:251" s="13" customFormat="1" x14ac:dyDescent="0.25">
      <c r="K92" s="32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</row>
    <row r="93" spans="11:251" s="13" customFormat="1" x14ac:dyDescent="0.25">
      <c r="K93" s="32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</row>
    <row r="94" spans="11:251" s="13" customFormat="1" x14ac:dyDescent="0.25">
      <c r="K94" s="32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</row>
    <row r="95" spans="11:251" s="13" customFormat="1" x14ac:dyDescent="0.25">
      <c r="K95" s="32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</row>
    <row r="96" spans="11:251" s="13" customFormat="1" x14ac:dyDescent="0.25">
      <c r="K96" s="32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</row>
    <row r="97" spans="11:251" s="13" customFormat="1" x14ac:dyDescent="0.25">
      <c r="K97" s="32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</row>
    <row r="98" spans="11:251" s="13" customFormat="1" x14ac:dyDescent="0.25">
      <c r="K98" s="32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</row>
    <row r="99" spans="11:251" s="13" customFormat="1" x14ac:dyDescent="0.25">
      <c r="K99" s="32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</row>
    <row r="100" spans="11:251" s="13" customFormat="1" x14ac:dyDescent="0.25">
      <c r="K100" s="32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</row>
    <row r="101" spans="11:251" s="13" customFormat="1" x14ac:dyDescent="0.25">
      <c r="K101" s="32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</row>
    <row r="102" spans="11:251" s="13" customFormat="1" x14ac:dyDescent="0.25">
      <c r="K102" s="32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</row>
    <row r="103" spans="11:251" s="13" customFormat="1" x14ac:dyDescent="0.25">
      <c r="K103" s="32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</row>
    <row r="104" spans="11:251" s="13" customFormat="1" x14ac:dyDescent="0.25">
      <c r="K104" s="32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</row>
    <row r="105" spans="11:251" s="13" customFormat="1" x14ac:dyDescent="0.25">
      <c r="K105" s="32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</row>
    <row r="106" spans="11:251" s="13" customFormat="1" x14ac:dyDescent="0.25">
      <c r="K106" s="32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</row>
    <row r="107" spans="11:251" s="13" customFormat="1" x14ac:dyDescent="0.25">
      <c r="K107" s="32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</row>
    <row r="108" spans="11:251" s="13" customFormat="1" x14ac:dyDescent="0.25">
      <c r="K108" s="32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</row>
    <row r="109" spans="11:251" s="13" customFormat="1" x14ac:dyDescent="0.25">
      <c r="K109" s="32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</row>
    <row r="110" spans="11:251" s="13" customFormat="1" x14ac:dyDescent="0.25">
      <c r="K110" s="32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</row>
    <row r="111" spans="11:251" s="13" customFormat="1" x14ac:dyDescent="0.25">
      <c r="K111" s="32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</row>
    <row r="112" spans="11:251" s="13" customFormat="1" x14ac:dyDescent="0.25">
      <c r="K112" s="32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</row>
    <row r="113" spans="11:251" s="13" customFormat="1" x14ac:dyDescent="0.25">
      <c r="K113" s="32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</row>
    <row r="114" spans="11:251" s="13" customFormat="1" x14ac:dyDescent="0.25">
      <c r="K114" s="32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</row>
    <row r="115" spans="11:251" s="13" customFormat="1" x14ac:dyDescent="0.25">
      <c r="K115" s="32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</row>
    <row r="116" spans="11:251" s="13" customFormat="1" x14ac:dyDescent="0.25">
      <c r="K116" s="32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</row>
    <row r="117" spans="11:251" s="13" customFormat="1" x14ac:dyDescent="0.25">
      <c r="K117" s="32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</row>
    <row r="118" spans="11:251" s="13" customFormat="1" x14ac:dyDescent="0.25">
      <c r="K118" s="32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</row>
    <row r="119" spans="11:251" s="13" customFormat="1" x14ac:dyDescent="0.25">
      <c r="K119" s="32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</row>
    <row r="120" spans="11:251" s="13" customFormat="1" x14ac:dyDescent="0.25">
      <c r="K120" s="32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</row>
    <row r="121" spans="11:251" s="13" customFormat="1" x14ac:dyDescent="0.25">
      <c r="K121" s="32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</row>
    <row r="122" spans="11:251" s="13" customFormat="1" x14ac:dyDescent="0.25">
      <c r="K122" s="32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</row>
    <row r="123" spans="11:251" s="13" customFormat="1" x14ac:dyDescent="0.25">
      <c r="K123" s="32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</row>
    <row r="124" spans="11:251" s="13" customFormat="1" x14ac:dyDescent="0.25">
      <c r="K124" s="32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</row>
    <row r="125" spans="11:251" s="13" customFormat="1" x14ac:dyDescent="0.25">
      <c r="K125" s="32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</row>
    <row r="126" spans="11:251" s="13" customFormat="1" x14ac:dyDescent="0.25">
      <c r="K126" s="32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</row>
    <row r="127" spans="11:251" s="13" customFormat="1" x14ac:dyDescent="0.25">
      <c r="K127" s="32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</row>
    <row r="128" spans="11:251" s="13" customFormat="1" x14ac:dyDescent="0.25">
      <c r="K128" s="32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</row>
    <row r="129" spans="11:251" s="13" customFormat="1" x14ac:dyDescent="0.25">
      <c r="K129" s="32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</row>
    <row r="130" spans="11:251" s="13" customFormat="1" x14ac:dyDescent="0.25">
      <c r="K130" s="32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</row>
    <row r="131" spans="11:251" s="13" customFormat="1" x14ac:dyDescent="0.25">
      <c r="K131" s="32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</row>
    <row r="132" spans="11:251" s="13" customFormat="1" x14ac:dyDescent="0.25">
      <c r="K132" s="32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</row>
    <row r="133" spans="11:251" s="13" customFormat="1" x14ac:dyDescent="0.25">
      <c r="K133" s="32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</row>
    <row r="134" spans="11:251" s="13" customFormat="1" x14ac:dyDescent="0.25">
      <c r="K134" s="32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</row>
    <row r="135" spans="11:251" s="13" customFormat="1" x14ac:dyDescent="0.25">
      <c r="K135" s="32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</row>
    <row r="136" spans="11:251" s="13" customFormat="1" x14ac:dyDescent="0.25">
      <c r="K136" s="32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</row>
    <row r="137" spans="11:251" s="13" customFormat="1" x14ac:dyDescent="0.25">
      <c r="K137" s="32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</row>
    <row r="138" spans="11:251" s="13" customFormat="1" x14ac:dyDescent="0.25">
      <c r="K138" s="32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</row>
    <row r="139" spans="11:251" s="13" customFormat="1" x14ac:dyDescent="0.25">
      <c r="K139" s="32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</row>
    <row r="140" spans="11:251" s="13" customFormat="1" x14ac:dyDescent="0.25">
      <c r="K140" s="32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</row>
    <row r="141" spans="11:251" s="13" customFormat="1" x14ac:dyDescent="0.25">
      <c r="K141" s="32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</row>
    <row r="142" spans="11:251" s="13" customFormat="1" x14ac:dyDescent="0.25">
      <c r="K142" s="32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</row>
    <row r="143" spans="11:251" s="13" customFormat="1" x14ac:dyDescent="0.25">
      <c r="K143" s="32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</row>
    <row r="144" spans="11:251" s="13" customFormat="1" x14ac:dyDescent="0.25">
      <c r="K144" s="32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</row>
    <row r="145" spans="11:251" s="13" customFormat="1" x14ac:dyDescent="0.25">
      <c r="K145" s="32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</row>
    <row r="146" spans="11:251" s="13" customFormat="1" x14ac:dyDescent="0.25">
      <c r="K146" s="32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</row>
    <row r="147" spans="11:251" s="13" customFormat="1" x14ac:dyDescent="0.25">
      <c r="K147" s="32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</row>
    <row r="148" spans="11:251" s="13" customFormat="1" x14ac:dyDescent="0.25">
      <c r="K148" s="32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</row>
    <row r="149" spans="11:251" s="13" customFormat="1" x14ac:dyDescent="0.25">
      <c r="K149" s="32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</row>
    <row r="150" spans="11:251" s="13" customFormat="1" x14ac:dyDescent="0.25">
      <c r="K150" s="32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</row>
    <row r="151" spans="11:251" s="13" customFormat="1" x14ac:dyDescent="0.25">
      <c r="K151" s="32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</row>
    <row r="152" spans="11:251" s="13" customFormat="1" x14ac:dyDescent="0.25">
      <c r="K152" s="32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</row>
    <row r="153" spans="11:251" s="13" customFormat="1" x14ac:dyDescent="0.25">
      <c r="K153" s="32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</row>
    <row r="154" spans="11:251" s="13" customFormat="1" x14ac:dyDescent="0.25">
      <c r="K154" s="32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</row>
    <row r="155" spans="11:251" s="13" customFormat="1" x14ac:dyDescent="0.25">
      <c r="K155" s="32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</row>
    <row r="156" spans="11:251" s="13" customFormat="1" x14ac:dyDescent="0.25">
      <c r="K156" s="32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</row>
    <row r="157" spans="11:251" s="13" customFormat="1" x14ac:dyDescent="0.25">
      <c r="K157" s="32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</row>
    <row r="158" spans="11:251" s="13" customFormat="1" x14ac:dyDescent="0.25">
      <c r="K158" s="32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</row>
    <row r="159" spans="11:251" s="13" customFormat="1" x14ac:dyDescent="0.25">
      <c r="K159" s="32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</row>
    <row r="160" spans="11:251" s="13" customFormat="1" x14ac:dyDescent="0.25">
      <c r="K160" s="32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</row>
    <row r="161" spans="11:251" s="13" customFormat="1" x14ac:dyDescent="0.25">
      <c r="K161" s="32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</row>
    <row r="162" spans="11:251" s="13" customFormat="1" x14ac:dyDescent="0.25">
      <c r="K162" s="32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</row>
    <row r="163" spans="11:251" s="13" customFormat="1" x14ac:dyDescent="0.25">
      <c r="K163" s="32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</row>
    <row r="164" spans="11:251" s="13" customFormat="1" x14ac:dyDescent="0.25">
      <c r="K164" s="32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</row>
    <row r="165" spans="11:251" s="13" customFormat="1" x14ac:dyDescent="0.25">
      <c r="K165" s="32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</row>
    <row r="166" spans="11:251" s="13" customFormat="1" x14ac:dyDescent="0.25">
      <c r="K166" s="32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</row>
    <row r="167" spans="11:251" s="13" customFormat="1" x14ac:dyDescent="0.25">
      <c r="K167" s="32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</row>
    <row r="168" spans="11:251" s="13" customFormat="1" x14ac:dyDescent="0.25">
      <c r="K168" s="32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</row>
    <row r="169" spans="11:251" s="13" customFormat="1" x14ac:dyDescent="0.25">
      <c r="K169" s="32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</row>
    <row r="170" spans="11:251" s="13" customFormat="1" x14ac:dyDescent="0.25">
      <c r="K170" s="32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</row>
    <row r="171" spans="11:251" s="13" customFormat="1" x14ac:dyDescent="0.25">
      <c r="K171" s="32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</row>
    <row r="172" spans="11:251" s="13" customFormat="1" x14ac:dyDescent="0.25">
      <c r="K172" s="32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</row>
    <row r="173" spans="11:251" s="13" customFormat="1" x14ac:dyDescent="0.25">
      <c r="K173" s="32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</row>
    <row r="174" spans="11:251" s="13" customFormat="1" x14ac:dyDescent="0.25">
      <c r="K174" s="32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</row>
    <row r="175" spans="11:251" s="13" customFormat="1" x14ac:dyDescent="0.25">
      <c r="K175" s="32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</row>
    <row r="176" spans="11:251" s="13" customFormat="1" x14ac:dyDescent="0.25">
      <c r="K176" s="32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</row>
    <row r="177" spans="11:251" s="13" customFormat="1" x14ac:dyDescent="0.25">
      <c r="K177" s="32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</row>
    <row r="178" spans="11:251" s="13" customFormat="1" x14ac:dyDescent="0.25">
      <c r="K178" s="32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</row>
    <row r="179" spans="11:251" s="13" customFormat="1" x14ac:dyDescent="0.25">
      <c r="K179" s="32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</row>
    <row r="180" spans="11:251" s="13" customFormat="1" x14ac:dyDescent="0.25">
      <c r="K180" s="32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</row>
    <row r="181" spans="11:251" s="13" customFormat="1" x14ac:dyDescent="0.25">
      <c r="K181" s="32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</row>
    <row r="182" spans="11:251" s="13" customFormat="1" x14ac:dyDescent="0.25">
      <c r="K182" s="32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</row>
    <row r="183" spans="11:251" s="13" customFormat="1" x14ac:dyDescent="0.25">
      <c r="K183" s="32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</row>
    <row r="184" spans="11:251" s="13" customFormat="1" x14ac:dyDescent="0.25">
      <c r="K184" s="32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</row>
    <row r="185" spans="11:251" s="13" customFormat="1" x14ac:dyDescent="0.25">
      <c r="K185" s="32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</row>
    <row r="186" spans="11:251" s="13" customFormat="1" x14ac:dyDescent="0.25">
      <c r="K186" s="32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</row>
    <row r="187" spans="11:251" s="13" customFormat="1" x14ac:dyDescent="0.25">
      <c r="K187" s="32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</row>
    <row r="188" spans="11:251" s="13" customFormat="1" x14ac:dyDescent="0.25">
      <c r="K188" s="32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</row>
    <row r="189" spans="11:251" s="13" customFormat="1" x14ac:dyDescent="0.25">
      <c r="K189" s="32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</row>
    <row r="190" spans="11:251" s="13" customFormat="1" x14ac:dyDescent="0.25">
      <c r="K190" s="32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</row>
    <row r="191" spans="11:251" s="13" customFormat="1" x14ac:dyDescent="0.25">
      <c r="K191" s="32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</row>
    <row r="192" spans="11:251" s="13" customFormat="1" x14ac:dyDescent="0.25">
      <c r="K192" s="32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</row>
    <row r="193" spans="11:251" s="13" customFormat="1" x14ac:dyDescent="0.25">
      <c r="K193" s="32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</row>
    <row r="194" spans="11:251" s="13" customFormat="1" x14ac:dyDescent="0.25">
      <c r="K194" s="32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</row>
    <row r="195" spans="11:251" s="13" customFormat="1" x14ac:dyDescent="0.25">
      <c r="K195" s="32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</row>
    <row r="196" spans="11:251" s="13" customFormat="1" x14ac:dyDescent="0.25">
      <c r="K196" s="32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</row>
    <row r="197" spans="11:251" s="13" customFormat="1" x14ac:dyDescent="0.25">
      <c r="K197" s="32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</row>
    <row r="198" spans="11:251" s="13" customFormat="1" x14ac:dyDescent="0.25">
      <c r="K198" s="32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</row>
    <row r="199" spans="11:251" s="13" customFormat="1" x14ac:dyDescent="0.25">
      <c r="K199" s="32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</row>
    <row r="200" spans="11:251" s="13" customFormat="1" x14ac:dyDescent="0.25">
      <c r="K200" s="32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</row>
    <row r="201" spans="11:251" s="13" customFormat="1" x14ac:dyDescent="0.25">
      <c r="K201" s="32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</row>
    <row r="202" spans="11:251" s="13" customFormat="1" x14ac:dyDescent="0.25">
      <c r="K202" s="32"/>
      <c r="DT202" s="15"/>
      <c r="DU202" s="15"/>
      <c r="DV202" s="15"/>
      <c r="DW202" s="15"/>
      <c r="DX202" s="15"/>
      <c r="DY202" s="15"/>
      <c r="DZ202" s="15"/>
      <c r="EA202" s="15"/>
      <c r="EB202" s="15"/>
      <c r="EC202" s="15"/>
      <c r="ED202" s="15"/>
      <c r="EE202" s="15"/>
      <c r="EF202" s="15"/>
      <c r="EG202" s="15"/>
      <c r="EH202" s="15"/>
      <c r="EI202" s="15"/>
      <c r="EJ202" s="15"/>
      <c r="EK202" s="15"/>
      <c r="EL202" s="15"/>
      <c r="EM202" s="15"/>
      <c r="EN202" s="15"/>
      <c r="EO202" s="15"/>
      <c r="EP202" s="15"/>
      <c r="EQ202" s="15"/>
      <c r="ER202" s="15"/>
      <c r="ES202" s="15"/>
      <c r="ET202" s="15"/>
      <c r="EU202" s="15"/>
      <c r="EV202" s="15"/>
      <c r="EW202" s="15"/>
      <c r="EX202" s="15"/>
      <c r="EY202" s="15"/>
      <c r="EZ202" s="15"/>
      <c r="FA202" s="15"/>
      <c r="FB202" s="15"/>
      <c r="FC202" s="15"/>
      <c r="FD202" s="15"/>
      <c r="FE202" s="15"/>
      <c r="FF202" s="15"/>
      <c r="FG202" s="15"/>
      <c r="FH202" s="15"/>
      <c r="FI202" s="15"/>
      <c r="FJ202" s="15"/>
      <c r="FK202" s="15"/>
      <c r="FL202" s="15"/>
      <c r="FM202" s="15"/>
      <c r="FN202" s="15"/>
      <c r="FO202" s="15"/>
      <c r="FP202" s="15"/>
      <c r="FQ202" s="15"/>
      <c r="FR202" s="15"/>
      <c r="FS202" s="15"/>
      <c r="FT202" s="15"/>
      <c r="FU202" s="15"/>
      <c r="FV202" s="15"/>
      <c r="FW202" s="15"/>
      <c r="FX202" s="15"/>
      <c r="FY202" s="15"/>
      <c r="FZ202" s="15"/>
      <c r="GA202" s="15"/>
      <c r="GB202" s="15"/>
      <c r="GC202" s="15"/>
      <c r="GD202" s="15"/>
      <c r="GE202" s="15"/>
      <c r="GF202" s="15"/>
      <c r="GG202" s="15"/>
      <c r="GH202" s="15"/>
      <c r="GI202" s="15"/>
      <c r="GJ202" s="15"/>
      <c r="GK202" s="15"/>
      <c r="GL202" s="15"/>
      <c r="GM202" s="15"/>
      <c r="GN202" s="15"/>
      <c r="GO202" s="15"/>
      <c r="GP202" s="15"/>
      <c r="GQ202" s="15"/>
      <c r="GR202" s="15"/>
      <c r="GS202" s="15"/>
      <c r="GT202" s="15"/>
      <c r="GU202" s="15"/>
      <c r="GV202" s="15"/>
      <c r="GW202" s="15"/>
      <c r="GX202" s="15"/>
      <c r="GY202" s="15"/>
      <c r="GZ202" s="15"/>
      <c r="HA202" s="15"/>
      <c r="HB202" s="15"/>
      <c r="HC202" s="15"/>
      <c r="HD202" s="15"/>
      <c r="HE202" s="15"/>
      <c r="HF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  <c r="IM202" s="15"/>
      <c r="IN202" s="15"/>
      <c r="IO202" s="15"/>
      <c r="IP202" s="15"/>
      <c r="IQ202" s="15"/>
    </row>
    <row r="203" spans="11:251" s="13" customFormat="1" x14ac:dyDescent="0.25">
      <c r="K203" s="32"/>
      <c r="DT203" s="15"/>
      <c r="DU203" s="15"/>
      <c r="DV203" s="15"/>
      <c r="DW203" s="15"/>
      <c r="DX203" s="15"/>
      <c r="DY203" s="15"/>
      <c r="DZ203" s="15"/>
      <c r="EA203" s="15"/>
      <c r="EB203" s="15"/>
      <c r="EC203" s="15"/>
      <c r="ED203" s="15"/>
      <c r="EE203" s="15"/>
      <c r="EF203" s="15"/>
      <c r="EG203" s="15"/>
      <c r="EH203" s="15"/>
      <c r="EI203" s="15"/>
      <c r="EJ203" s="15"/>
      <c r="EK203" s="15"/>
      <c r="EL203" s="15"/>
      <c r="EM203" s="15"/>
      <c r="EN203" s="15"/>
      <c r="EO203" s="15"/>
      <c r="EP203" s="15"/>
      <c r="EQ203" s="15"/>
      <c r="ER203" s="15"/>
      <c r="ES203" s="15"/>
      <c r="ET203" s="15"/>
      <c r="EU203" s="15"/>
      <c r="EV203" s="15"/>
      <c r="EW203" s="15"/>
      <c r="EX203" s="15"/>
      <c r="EY203" s="15"/>
      <c r="EZ203" s="15"/>
      <c r="FA203" s="15"/>
      <c r="FB203" s="15"/>
      <c r="FC203" s="15"/>
      <c r="FD203" s="15"/>
      <c r="FE203" s="15"/>
      <c r="FF203" s="15"/>
      <c r="FG203" s="15"/>
      <c r="FH203" s="15"/>
      <c r="FI203" s="15"/>
      <c r="FJ203" s="15"/>
      <c r="FK203" s="15"/>
      <c r="FL203" s="15"/>
      <c r="FM203" s="15"/>
      <c r="FN203" s="15"/>
      <c r="FO203" s="15"/>
      <c r="FP203" s="15"/>
      <c r="FQ203" s="15"/>
      <c r="FR203" s="15"/>
      <c r="FS203" s="15"/>
      <c r="FT203" s="15"/>
      <c r="FU203" s="15"/>
      <c r="FV203" s="15"/>
      <c r="FW203" s="15"/>
      <c r="FX203" s="15"/>
      <c r="FY203" s="15"/>
      <c r="FZ203" s="15"/>
      <c r="GA203" s="15"/>
      <c r="GB203" s="15"/>
      <c r="GC203" s="15"/>
      <c r="GD203" s="15"/>
      <c r="GE203" s="15"/>
      <c r="GF203" s="15"/>
      <c r="GG203" s="15"/>
      <c r="GH203" s="15"/>
      <c r="GI203" s="15"/>
      <c r="GJ203" s="15"/>
      <c r="GK203" s="15"/>
      <c r="GL203" s="15"/>
      <c r="GM203" s="15"/>
      <c r="GN203" s="15"/>
      <c r="GO203" s="15"/>
      <c r="GP203" s="15"/>
      <c r="GQ203" s="15"/>
      <c r="GR203" s="15"/>
      <c r="GS203" s="15"/>
      <c r="GT203" s="15"/>
      <c r="GU203" s="15"/>
      <c r="GV203" s="15"/>
      <c r="GW203" s="15"/>
      <c r="GX203" s="15"/>
      <c r="GY203" s="15"/>
      <c r="GZ203" s="15"/>
      <c r="HA203" s="15"/>
      <c r="HB203" s="15"/>
      <c r="HC203" s="15"/>
      <c r="HD203" s="15"/>
      <c r="HE203" s="15"/>
      <c r="HF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  <c r="IM203" s="15"/>
      <c r="IN203" s="15"/>
      <c r="IO203" s="15"/>
      <c r="IP203" s="15"/>
      <c r="IQ203" s="15"/>
    </row>
    <row r="204" spans="11:251" s="13" customFormat="1" x14ac:dyDescent="0.25">
      <c r="K204" s="32"/>
      <c r="DT204" s="15"/>
      <c r="DU204" s="15"/>
      <c r="DV204" s="15"/>
      <c r="DW204" s="15"/>
      <c r="DX204" s="15"/>
      <c r="DY204" s="15"/>
      <c r="DZ204" s="15"/>
      <c r="EA204" s="15"/>
      <c r="EB204" s="15"/>
      <c r="EC204" s="15"/>
      <c r="ED204" s="15"/>
      <c r="EE204" s="15"/>
      <c r="EF204" s="15"/>
      <c r="EG204" s="15"/>
      <c r="EH204" s="15"/>
      <c r="EI204" s="15"/>
      <c r="EJ204" s="15"/>
      <c r="EK204" s="15"/>
      <c r="EL204" s="15"/>
      <c r="EM204" s="15"/>
      <c r="EN204" s="15"/>
      <c r="EO204" s="15"/>
      <c r="EP204" s="15"/>
      <c r="EQ204" s="15"/>
      <c r="ER204" s="15"/>
      <c r="ES204" s="15"/>
      <c r="ET204" s="15"/>
      <c r="EU204" s="15"/>
      <c r="EV204" s="15"/>
      <c r="EW204" s="15"/>
      <c r="EX204" s="15"/>
      <c r="EY204" s="15"/>
      <c r="EZ204" s="15"/>
      <c r="FA204" s="15"/>
      <c r="FB204" s="15"/>
      <c r="FC204" s="15"/>
      <c r="FD204" s="15"/>
      <c r="FE204" s="15"/>
      <c r="FF204" s="15"/>
      <c r="FG204" s="15"/>
      <c r="FH204" s="15"/>
      <c r="FI204" s="15"/>
      <c r="FJ204" s="15"/>
      <c r="FK204" s="15"/>
      <c r="FL204" s="15"/>
      <c r="FM204" s="15"/>
      <c r="FN204" s="15"/>
      <c r="FO204" s="15"/>
      <c r="FP204" s="15"/>
      <c r="FQ204" s="15"/>
      <c r="FR204" s="15"/>
      <c r="FS204" s="15"/>
      <c r="FT204" s="15"/>
      <c r="FU204" s="15"/>
      <c r="FV204" s="15"/>
      <c r="FW204" s="15"/>
      <c r="FX204" s="15"/>
      <c r="FY204" s="15"/>
      <c r="FZ204" s="15"/>
      <c r="GA204" s="15"/>
      <c r="GB204" s="15"/>
      <c r="GC204" s="15"/>
      <c r="GD204" s="15"/>
      <c r="GE204" s="15"/>
      <c r="GF204" s="15"/>
      <c r="GG204" s="15"/>
      <c r="GH204" s="15"/>
      <c r="GI204" s="15"/>
      <c r="GJ204" s="15"/>
      <c r="GK204" s="15"/>
      <c r="GL204" s="15"/>
      <c r="GM204" s="15"/>
      <c r="GN204" s="15"/>
      <c r="GO204" s="15"/>
      <c r="GP204" s="15"/>
      <c r="GQ204" s="15"/>
      <c r="GR204" s="15"/>
      <c r="GS204" s="15"/>
      <c r="GT204" s="15"/>
      <c r="GU204" s="15"/>
      <c r="GV204" s="15"/>
      <c r="GW204" s="15"/>
      <c r="GX204" s="15"/>
      <c r="GY204" s="15"/>
      <c r="GZ204" s="15"/>
      <c r="HA204" s="15"/>
      <c r="HB204" s="15"/>
      <c r="HC204" s="15"/>
      <c r="HD204" s="15"/>
      <c r="HE204" s="15"/>
      <c r="HF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  <c r="IM204" s="15"/>
      <c r="IN204" s="15"/>
      <c r="IO204" s="15"/>
      <c r="IP204" s="15"/>
      <c r="IQ204" s="15"/>
    </row>
    <row r="205" spans="11:251" s="13" customFormat="1" x14ac:dyDescent="0.25">
      <c r="K205" s="32"/>
      <c r="DT205" s="15"/>
      <c r="DU205" s="15"/>
      <c r="DV205" s="15"/>
      <c r="DW205" s="15"/>
      <c r="DX205" s="15"/>
      <c r="DY205" s="15"/>
      <c r="DZ205" s="15"/>
      <c r="EA205" s="15"/>
      <c r="EB205" s="15"/>
      <c r="EC205" s="15"/>
      <c r="ED205" s="15"/>
      <c r="EE205" s="15"/>
      <c r="EF205" s="15"/>
      <c r="EG205" s="15"/>
      <c r="EH205" s="15"/>
      <c r="EI205" s="15"/>
      <c r="EJ205" s="15"/>
      <c r="EK205" s="15"/>
      <c r="EL205" s="15"/>
      <c r="EM205" s="15"/>
      <c r="EN205" s="15"/>
      <c r="EO205" s="15"/>
      <c r="EP205" s="15"/>
      <c r="EQ205" s="15"/>
      <c r="ER205" s="15"/>
      <c r="ES205" s="15"/>
      <c r="ET205" s="15"/>
      <c r="EU205" s="15"/>
      <c r="EV205" s="15"/>
      <c r="EW205" s="15"/>
      <c r="EX205" s="15"/>
      <c r="EY205" s="15"/>
      <c r="EZ205" s="15"/>
      <c r="FA205" s="15"/>
      <c r="FB205" s="15"/>
      <c r="FC205" s="15"/>
      <c r="FD205" s="15"/>
      <c r="FE205" s="15"/>
      <c r="FF205" s="15"/>
      <c r="FG205" s="15"/>
      <c r="FH205" s="15"/>
      <c r="FI205" s="15"/>
      <c r="FJ205" s="15"/>
      <c r="FK205" s="15"/>
      <c r="FL205" s="15"/>
      <c r="FM205" s="15"/>
      <c r="FN205" s="15"/>
      <c r="FO205" s="15"/>
      <c r="FP205" s="15"/>
      <c r="FQ205" s="15"/>
      <c r="FR205" s="15"/>
      <c r="FS205" s="15"/>
      <c r="FT205" s="15"/>
      <c r="FU205" s="15"/>
      <c r="FV205" s="15"/>
      <c r="FW205" s="15"/>
      <c r="FX205" s="15"/>
      <c r="FY205" s="15"/>
      <c r="FZ205" s="15"/>
      <c r="GA205" s="15"/>
      <c r="GB205" s="15"/>
      <c r="GC205" s="15"/>
      <c r="GD205" s="15"/>
      <c r="GE205" s="15"/>
      <c r="GF205" s="15"/>
      <c r="GG205" s="15"/>
      <c r="GH205" s="15"/>
      <c r="GI205" s="15"/>
      <c r="GJ205" s="15"/>
      <c r="GK205" s="15"/>
      <c r="GL205" s="15"/>
      <c r="GM205" s="15"/>
      <c r="GN205" s="15"/>
      <c r="GO205" s="15"/>
      <c r="GP205" s="15"/>
      <c r="GQ205" s="15"/>
      <c r="GR205" s="15"/>
      <c r="GS205" s="15"/>
      <c r="GT205" s="15"/>
      <c r="GU205" s="15"/>
      <c r="GV205" s="15"/>
      <c r="GW205" s="15"/>
      <c r="GX205" s="15"/>
      <c r="GY205" s="15"/>
      <c r="GZ205" s="15"/>
      <c r="HA205" s="15"/>
      <c r="HB205" s="15"/>
      <c r="HC205" s="15"/>
      <c r="HD205" s="15"/>
      <c r="HE205" s="15"/>
      <c r="HF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  <c r="IM205" s="15"/>
      <c r="IN205" s="15"/>
      <c r="IO205" s="15"/>
      <c r="IP205" s="15"/>
      <c r="IQ205" s="15"/>
    </row>
    <row r="206" spans="11:251" s="13" customFormat="1" x14ac:dyDescent="0.25">
      <c r="K206" s="32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  <c r="FY206" s="15"/>
      <c r="FZ206" s="15"/>
      <c r="GA206" s="15"/>
      <c r="GB206" s="15"/>
      <c r="GC206" s="15"/>
      <c r="GD206" s="15"/>
      <c r="GE206" s="15"/>
      <c r="GF206" s="15"/>
      <c r="GG206" s="15"/>
      <c r="GH206" s="15"/>
      <c r="GI206" s="15"/>
      <c r="GJ206" s="15"/>
      <c r="GK206" s="15"/>
      <c r="GL206" s="15"/>
      <c r="GM206" s="15"/>
      <c r="GN206" s="15"/>
      <c r="GO206" s="15"/>
      <c r="GP206" s="15"/>
      <c r="GQ206" s="15"/>
      <c r="GR206" s="15"/>
      <c r="GS206" s="15"/>
      <c r="GT206" s="15"/>
      <c r="GU206" s="15"/>
      <c r="GV206" s="15"/>
      <c r="GW206" s="15"/>
      <c r="GX206" s="15"/>
      <c r="GY206" s="15"/>
      <c r="GZ206" s="15"/>
      <c r="HA206" s="15"/>
      <c r="HB206" s="15"/>
      <c r="HC206" s="15"/>
      <c r="HD206" s="15"/>
      <c r="HE206" s="15"/>
      <c r="HF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  <c r="IM206" s="15"/>
      <c r="IN206" s="15"/>
      <c r="IO206" s="15"/>
      <c r="IP206" s="15"/>
      <c r="IQ206" s="15"/>
    </row>
    <row r="207" spans="11:251" s="13" customFormat="1" x14ac:dyDescent="0.25">
      <c r="K207" s="32"/>
      <c r="DT207" s="15"/>
      <c r="DU207" s="15"/>
      <c r="DV207" s="15"/>
      <c r="DW207" s="15"/>
      <c r="DX207" s="15"/>
      <c r="DY207" s="15"/>
      <c r="DZ207" s="15"/>
      <c r="EA207" s="15"/>
      <c r="EB207" s="15"/>
      <c r="EC207" s="15"/>
      <c r="ED207" s="15"/>
      <c r="EE207" s="15"/>
      <c r="EF207" s="15"/>
      <c r="EG207" s="15"/>
      <c r="EH207" s="15"/>
      <c r="EI207" s="15"/>
      <c r="EJ207" s="15"/>
      <c r="EK207" s="15"/>
      <c r="EL207" s="15"/>
      <c r="EM207" s="15"/>
      <c r="EN207" s="15"/>
      <c r="EO207" s="15"/>
      <c r="EP207" s="15"/>
      <c r="EQ207" s="15"/>
      <c r="ER207" s="15"/>
      <c r="ES207" s="15"/>
      <c r="ET207" s="15"/>
      <c r="EU207" s="15"/>
      <c r="EV207" s="15"/>
      <c r="EW207" s="15"/>
      <c r="EX207" s="15"/>
      <c r="EY207" s="15"/>
      <c r="EZ207" s="15"/>
      <c r="FA207" s="15"/>
      <c r="FB207" s="15"/>
      <c r="FC207" s="15"/>
      <c r="FD207" s="15"/>
      <c r="FE207" s="15"/>
      <c r="FF207" s="15"/>
      <c r="FG207" s="15"/>
      <c r="FH207" s="15"/>
      <c r="FI207" s="15"/>
      <c r="FJ207" s="15"/>
      <c r="FK207" s="15"/>
      <c r="FL207" s="15"/>
      <c r="FM207" s="15"/>
      <c r="FN207" s="15"/>
      <c r="FO207" s="15"/>
      <c r="FP207" s="15"/>
      <c r="FQ207" s="15"/>
      <c r="FR207" s="15"/>
      <c r="FS207" s="15"/>
      <c r="FT207" s="15"/>
      <c r="FU207" s="15"/>
      <c r="FV207" s="15"/>
      <c r="FW207" s="15"/>
      <c r="FX207" s="15"/>
      <c r="FY207" s="15"/>
      <c r="FZ207" s="15"/>
      <c r="GA207" s="15"/>
      <c r="GB207" s="15"/>
      <c r="GC207" s="15"/>
      <c r="GD207" s="15"/>
      <c r="GE207" s="15"/>
      <c r="GF207" s="15"/>
      <c r="GG207" s="15"/>
      <c r="GH207" s="15"/>
      <c r="GI207" s="15"/>
      <c r="GJ207" s="15"/>
      <c r="GK207" s="15"/>
      <c r="GL207" s="15"/>
      <c r="GM207" s="15"/>
      <c r="GN207" s="15"/>
      <c r="GO207" s="15"/>
      <c r="GP207" s="15"/>
      <c r="GQ207" s="15"/>
      <c r="GR207" s="15"/>
      <c r="GS207" s="15"/>
      <c r="GT207" s="15"/>
      <c r="GU207" s="15"/>
      <c r="GV207" s="15"/>
      <c r="GW207" s="15"/>
      <c r="GX207" s="15"/>
      <c r="GY207" s="15"/>
      <c r="GZ207" s="15"/>
      <c r="HA207" s="15"/>
      <c r="HB207" s="15"/>
      <c r="HC207" s="15"/>
      <c r="HD207" s="15"/>
      <c r="HE207" s="15"/>
      <c r="HF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  <c r="IM207" s="15"/>
      <c r="IN207" s="15"/>
      <c r="IO207" s="15"/>
      <c r="IP207" s="15"/>
      <c r="IQ207" s="15"/>
    </row>
    <row r="208" spans="11:251" s="13" customFormat="1" x14ac:dyDescent="0.25">
      <c r="K208" s="32"/>
      <c r="DT208" s="15"/>
      <c r="DU208" s="15"/>
      <c r="DV208" s="15"/>
      <c r="DW208" s="15"/>
      <c r="DX208" s="15"/>
      <c r="DY208" s="15"/>
      <c r="DZ208" s="15"/>
      <c r="EA208" s="15"/>
      <c r="EB208" s="15"/>
      <c r="EC208" s="15"/>
      <c r="ED208" s="15"/>
      <c r="EE208" s="15"/>
      <c r="EF208" s="15"/>
      <c r="EG208" s="15"/>
      <c r="EH208" s="15"/>
      <c r="EI208" s="15"/>
      <c r="EJ208" s="15"/>
      <c r="EK208" s="15"/>
      <c r="EL208" s="15"/>
      <c r="EM208" s="15"/>
      <c r="EN208" s="15"/>
      <c r="EO208" s="15"/>
      <c r="EP208" s="15"/>
      <c r="EQ208" s="15"/>
      <c r="ER208" s="15"/>
      <c r="ES208" s="15"/>
      <c r="ET208" s="15"/>
      <c r="EU208" s="15"/>
      <c r="EV208" s="15"/>
      <c r="EW208" s="15"/>
      <c r="EX208" s="15"/>
      <c r="EY208" s="15"/>
      <c r="EZ208" s="15"/>
      <c r="FA208" s="15"/>
      <c r="FB208" s="15"/>
      <c r="FC208" s="15"/>
      <c r="FD208" s="15"/>
      <c r="FE208" s="15"/>
      <c r="FF208" s="15"/>
      <c r="FG208" s="15"/>
      <c r="FH208" s="15"/>
      <c r="FI208" s="15"/>
      <c r="FJ208" s="15"/>
      <c r="FK208" s="15"/>
      <c r="FL208" s="15"/>
      <c r="FM208" s="15"/>
      <c r="FN208" s="15"/>
      <c r="FO208" s="15"/>
      <c r="FP208" s="15"/>
      <c r="FQ208" s="15"/>
      <c r="FR208" s="15"/>
      <c r="FS208" s="15"/>
      <c r="FT208" s="15"/>
      <c r="FU208" s="15"/>
      <c r="FV208" s="15"/>
      <c r="FW208" s="15"/>
      <c r="FX208" s="15"/>
      <c r="FY208" s="15"/>
      <c r="FZ208" s="15"/>
      <c r="GA208" s="15"/>
      <c r="GB208" s="15"/>
      <c r="GC208" s="15"/>
      <c r="GD208" s="15"/>
      <c r="GE208" s="15"/>
      <c r="GF208" s="15"/>
      <c r="GG208" s="15"/>
      <c r="GH208" s="15"/>
      <c r="GI208" s="15"/>
      <c r="GJ208" s="15"/>
      <c r="GK208" s="15"/>
      <c r="GL208" s="15"/>
      <c r="GM208" s="15"/>
      <c r="GN208" s="15"/>
      <c r="GO208" s="15"/>
      <c r="GP208" s="15"/>
      <c r="GQ208" s="15"/>
      <c r="GR208" s="15"/>
      <c r="GS208" s="15"/>
      <c r="GT208" s="15"/>
      <c r="GU208" s="15"/>
      <c r="GV208" s="15"/>
      <c r="GW208" s="15"/>
      <c r="GX208" s="15"/>
      <c r="GY208" s="15"/>
      <c r="GZ208" s="15"/>
      <c r="HA208" s="15"/>
      <c r="HB208" s="15"/>
      <c r="HC208" s="15"/>
      <c r="HD208" s="15"/>
      <c r="HE208" s="15"/>
      <c r="HF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  <c r="IM208" s="15"/>
      <c r="IN208" s="15"/>
      <c r="IO208" s="15"/>
      <c r="IP208" s="15"/>
      <c r="IQ208" s="15"/>
    </row>
    <row r="209" spans="11:251" s="13" customFormat="1" x14ac:dyDescent="0.25">
      <c r="K209" s="32"/>
      <c r="DT209" s="15"/>
      <c r="DU209" s="15"/>
      <c r="DV209" s="15"/>
      <c r="DW209" s="15"/>
      <c r="DX209" s="15"/>
      <c r="DY209" s="15"/>
      <c r="DZ209" s="15"/>
      <c r="EA209" s="15"/>
      <c r="EB209" s="15"/>
      <c r="EC209" s="15"/>
      <c r="ED209" s="15"/>
      <c r="EE209" s="15"/>
      <c r="EF209" s="15"/>
      <c r="EG209" s="15"/>
      <c r="EH209" s="15"/>
      <c r="EI209" s="15"/>
      <c r="EJ209" s="15"/>
      <c r="EK209" s="15"/>
      <c r="EL209" s="15"/>
      <c r="EM209" s="15"/>
      <c r="EN209" s="15"/>
      <c r="EO209" s="15"/>
      <c r="EP209" s="15"/>
      <c r="EQ209" s="15"/>
      <c r="ER209" s="15"/>
      <c r="ES209" s="15"/>
      <c r="ET209" s="15"/>
      <c r="EU209" s="15"/>
      <c r="EV209" s="15"/>
      <c r="EW209" s="15"/>
      <c r="EX209" s="15"/>
      <c r="EY209" s="15"/>
      <c r="EZ209" s="15"/>
      <c r="FA209" s="15"/>
      <c r="FB209" s="15"/>
      <c r="FC209" s="15"/>
      <c r="FD209" s="15"/>
      <c r="FE209" s="15"/>
      <c r="FF209" s="15"/>
      <c r="FG209" s="15"/>
      <c r="FH209" s="15"/>
      <c r="FI209" s="15"/>
      <c r="FJ209" s="15"/>
      <c r="FK209" s="15"/>
      <c r="FL209" s="15"/>
      <c r="FM209" s="15"/>
      <c r="FN209" s="15"/>
      <c r="FO209" s="15"/>
      <c r="FP209" s="15"/>
      <c r="FQ209" s="15"/>
      <c r="FR209" s="15"/>
      <c r="FS209" s="15"/>
      <c r="FT209" s="15"/>
      <c r="FU209" s="15"/>
      <c r="FV209" s="15"/>
      <c r="FW209" s="15"/>
      <c r="FX209" s="15"/>
      <c r="FY209" s="15"/>
      <c r="FZ209" s="15"/>
      <c r="GA209" s="15"/>
      <c r="GB209" s="15"/>
      <c r="GC209" s="15"/>
      <c r="GD209" s="15"/>
      <c r="GE209" s="15"/>
      <c r="GF209" s="15"/>
      <c r="GG209" s="15"/>
      <c r="GH209" s="15"/>
      <c r="GI209" s="15"/>
      <c r="GJ209" s="15"/>
      <c r="GK209" s="15"/>
      <c r="GL209" s="15"/>
      <c r="GM209" s="15"/>
      <c r="GN209" s="15"/>
      <c r="GO209" s="15"/>
      <c r="GP209" s="15"/>
      <c r="GQ209" s="15"/>
      <c r="GR209" s="15"/>
      <c r="GS209" s="15"/>
      <c r="GT209" s="15"/>
      <c r="GU209" s="15"/>
      <c r="GV209" s="15"/>
      <c r="GW209" s="15"/>
      <c r="GX209" s="15"/>
      <c r="GY209" s="15"/>
      <c r="GZ209" s="15"/>
      <c r="HA209" s="15"/>
      <c r="HB209" s="15"/>
      <c r="HC209" s="15"/>
      <c r="HD209" s="15"/>
      <c r="HE209" s="15"/>
      <c r="HF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  <c r="IM209" s="15"/>
      <c r="IN209" s="15"/>
      <c r="IO209" s="15"/>
      <c r="IP209" s="15"/>
      <c r="IQ209" s="15"/>
    </row>
    <row r="210" spans="11:251" s="13" customFormat="1" x14ac:dyDescent="0.25">
      <c r="K210" s="32"/>
      <c r="DT210" s="15"/>
      <c r="DU210" s="15"/>
      <c r="DV210" s="15"/>
      <c r="DW210" s="15"/>
      <c r="DX210" s="15"/>
      <c r="DY210" s="15"/>
      <c r="DZ210" s="15"/>
      <c r="EA210" s="15"/>
      <c r="EB210" s="15"/>
      <c r="EC210" s="15"/>
      <c r="ED210" s="15"/>
      <c r="EE210" s="15"/>
      <c r="EF210" s="15"/>
      <c r="EG210" s="15"/>
      <c r="EH210" s="15"/>
      <c r="EI210" s="15"/>
      <c r="EJ210" s="15"/>
      <c r="EK210" s="15"/>
      <c r="EL210" s="15"/>
      <c r="EM210" s="15"/>
      <c r="EN210" s="15"/>
      <c r="EO210" s="15"/>
      <c r="EP210" s="15"/>
      <c r="EQ210" s="15"/>
      <c r="ER210" s="15"/>
      <c r="ES210" s="15"/>
      <c r="ET210" s="15"/>
      <c r="EU210" s="15"/>
      <c r="EV210" s="15"/>
      <c r="EW210" s="15"/>
      <c r="EX210" s="15"/>
      <c r="EY210" s="15"/>
      <c r="EZ210" s="15"/>
      <c r="FA210" s="15"/>
      <c r="FB210" s="15"/>
      <c r="FC210" s="15"/>
      <c r="FD210" s="15"/>
      <c r="FE210" s="15"/>
      <c r="FF210" s="15"/>
      <c r="FG210" s="15"/>
      <c r="FH210" s="15"/>
      <c r="FI210" s="15"/>
      <c r="FJ210" s="15"/>
      <c r="FK210" s="15"/>
      <c r="FL210" s="15"/>
      <c r="FM210" s="15"/>
      <c r="FN210" s="15"/>
      <c r="FO210" s="15"/>
      <c r="FP210" s="15"/>
      <c r="FQ210" s="15"/>
      <c r="FR210" s="15"/>
      <c r="FS210" s="15"/>
      <c r="FT210" s="15"/>
      <c r="FU210" s="15"/>
      <c r="FV210" s="15"/>
      <c r="FW210" s="15"/>
      <c r="FX210" s="15"/>
      <c r="FY210" s="15"/>
      <c r="FZ210" s="15"/>
      <c r="GA210" s="15"/>
      <c r="GB210" s="15"/>
      <c r="GC210" s="15"/>
      <c r="GD210" s="15"/>
      <c r="GE210" s="15"/>
      <c r="GF210" s="15"/>
      <c r="GG210" s="15"/>
      <c r="GH210" s="15"/>
      <c r="GI210" s="15"/>
      <c r="GJ210" s="15"/>
      <c r="GK210" s="15"/>
      <c r="GL210" s="15"/>
      <c r="GM210" s="15"/>
      <c r="GN210" s="15"/>
      <c r="GO210" s="15"/>
      <c r="GP210" s="15"/>
      <c r="GQ210" s="15"/>
      <c r="GR210" s="15"/>
      <c r="GS210" s="15"/>
      <c r="GT210" s="15"/>
      <c r="GU210" s="15"/>
      <c r="GV210" s="15"/>
      <c r="GW210" s="15"/>
      <c r="GX210" s="15"/>
      <c r="GY210" s="15"/>
      <c r="GZ210" s="15"/>
      <c r="HA210" s="15"/>
      <c r="HB210" s="15"/>
      <c r="HC210" s="15"/>
      <c r="HD210" s="15"/>
      <c r="HE210" s="15"/>
      <c r="HF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  <c r="IM210" s="15"/>
      <c r="IN210" s="15"/>
      <c r="IO210" s="15"/>
      <c r="IP210" s="15"/>
      <c r="IQ210" s="15"/>
    </row>
    <row r="211" spans="11:251" s="13" customFormat="1" x14ac:dyDescent="0.25">
      <c r="K211" s="32"/>
      <c r="DT211" s="15"/>
      <c r="DU211" s="15"/>
      <c r="DV211" s="15"/>
      <c r="DW211" s="15"/>
      <c r="DX211" s="15"/>
      <c r="DY211" s="15"/>
      <c r="DZ211" s="15"/>
      <c r="EA211" s="15"/>
      <c r="EB211" s="15"/>
      <c r="EC211" s="15"/>
      <c r="ED211" s="15"/>
      <c r="EE211" s="15"/>
      <c r="EF211" s="15"/>
      <c r="EG211" s="15"/>
      <c r="EH211" s="15"/>
      <c r="EI211" s="15"/>
      <c r="EJ211" s="15"/>
      <c r="EK211" s="15"/>
      <c r="EL211" s="15"/>
      <c r="EM211" s="15"/>
      <c r="EN211" s="15"/>
      <c r="EO211" s="15"/>
      <c r="EP211" s="15"/>
      <c r="EQ211" s="15"/>
      <c r="ER211" s="15"/>
      <c r="ES211" s="15"/>
      <c r="ET211" s="15"/>
      <c r="EU211" s="15"/>
      <c r="EV211" s="15"/>
      <c r="EW211" s="15"/>
      <c r="EX211" s="15"/>
      <c r="EY211" s="15"/>
      <c r="EZ211" s="15"/>
      <c r="FA211" s="15"/>
      <c r="FB211" s="15"/>
      <c r="FC211" s="15"/>
      <c r="FD211" s="15"/>
      <c r="FE211" s="15"/>
      <c r="FF211" s="15"/>
      <c r="FG211" s="15"/>
      <c r="FH211" s="15"/>
      <c r="FI211" s="15"/>
      <c r="FJ211" s="15"/>
      <c r="FK211" s="15"/>
      <c r="FL211" s="15"/>
      <c r="FM211" s="15"/>
      <c r="FN211" s="15"/>
      <c r="FO211" s="15"/>
      <c r="FP211" s="15"/>
      <c r="FQ211" s="15"/>
      <c r="FR211" s="15"/>
      <c r="FS211" s="15"/>
      <c r="FT211" s="15"/>
      <c r="FU211" s="15"/>
      <c r="FV211" s="15"/>
      <c r="FW211" s="15"/>
      <c r="FX211" s="15"/>
      <c r="FY211" s="15"/>
      <c r="FZ211" s="15"/>
      <c r="GA211" s="15"/>
      <c r="GB211" s="15"/>
      <c r="GC211" s="15"/>
      <c r="GD211" s="15"/>
      <c r="GE211" s="15"/>
      <c r="GF211" s="15"/>
      <c r="GG211" s="15"/>
      <c r="GH211" s="15"/>
      <c r="GI211" s="15"/>
      <c r="GJ211" s="15"/>
      <c r="GK211" s="15"/>
      <c r="GL211" s="15"/>
      <c r="GM211" s="15"/>
      <c r="GN211" s="15"/>
      <c r="GO211" s="15"/>
      <c r="GP211" s="15"/>
      <c r="GQ211" s="15"/>
      <c r="GR211" s="15"/>
      <c r="GS211" s="15"/>
      <c r="GT211" s="15"/>
      <c r="GU211" s="15"/>
      <c r="GV211" s="15"/>
      <c r="GW211" s="15"/>
      <c r="GX211" s="15"/>
      <c r="GY211" s="15"/>
      <c r="GZ211" s="15"/>
      <c r="HA211" s="15"/>
      <c r="HB211" s="15"/>
      <c r="HC211" s="15"/>
      <c r="HD211" s="15"/>
      <c r="HE211" s="15"/>
      <c r="HF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  <c r="IM211" s="15"/>
      <c r="IN211" s="15"/>
      <c r="IO211" s="15"/>
      <c r="IP211" s="15"/>
      <c r="IQ211" s="15"/>
    </row>
    <row r="212" spans="11:251" s="13" customFormat="1" x14ac:dyDescent="0.25">
      <c r="K212" s="32"/>
      <c r="DT212" s="15"/>
      <c r="DU212" s="15"/>
      <c r="DV212" s="15"/>
      <c r="DW212" s="15"/>
      <c r="DX212" s="15"/>
      <c r="DY212" s="15"/>
      <c r="DZ212" s="15"/>
      <c r="EA212" s="15"/>
      <c r="EB212" s="15"/>
      <c r="EC212" s="15"/>
      <c r="ED212" s="15"/>
      <c r="EE212" s="15"/>
      <c r="EF212" s="15"/>
      <c r="EG212" s="15"/>
      <c r="EH212" s="15"/>
      <c r="EI212" s="15"/>
      <c r="EJ212" s="15"/>
      <c r="EK212" s="15"/>
      <c r="EL212" s="15"/>
      <c r="EM212" s="15"/>
      <c r="EN212" s="15"/>
      <c r="EO212" s="15"/>
      <c r="EP212" s="15"/>
      <c r="EQ212" s="15"/>
      <c r="ER212" s="15"/>
      <c r="ES212" s="15"/>
      <c r="ET212" s="15"/>
      <c r="EU212" s="15"/>
      <c r="EV212" s="15"/>
      <c r="EW212" s="15"/>
      <c r="EX212" s="15"/>
      <c r="EY212" s="15"/>
      <c r="EZ212" s="15"/>
      <c r="FA212" s="15"/>
      <c r="FB212" s="15"/>
      <c r="FC212" s="15"/>
      <c r="FD212" s="15"/>
      <c r="FE212" s="15"/>
      <c r="FF212" s="15"/>
      <c r="FG212" s="15"/>
      <c r="FH212" s="15"/>
      <c r="FI212" s="15"/>
      <c r="FJ212" s="15"/>
      <c r="FK212" s="15"/>
      <c r="FL212" s="15"/>
      <c r="FM212" s="15"/>
      <c r="FN212" s="15"/>
      <c r="FO212" s="15"/>
      <c r="FP212" s="15"/>
      <c r="FQ212" s="15"/>
      <c r="FR212" s="15"/>
      <c r="FS212" s="15"/>
      <c r="FT212" s="15"/>
      <c r="FU212" s="15"/>
      <c r="FV212" s="15"/>
      <c r="FW212" s="15"/>
      <c r="FX212" s="15"/>
      <c r="FY212" s="15"/>
      <c r="FZ212" s="15"/>
      <c r="GA212" s="15"/>
      <c r="GB212" s="15"/>
      <c r="GC212" s="15"/>
      <c r="GD212" s="15"/>
      <c r="GE212" s="15"/>
      <c r="GF212" s="15"/>
      <c r="GG212" s="15"/>
      <c r="GH212" s="15"/>
      <c r="GI212" s="15"/>
      <c r="GJ212" s="15"/>
      <c r="GK212" s="15"/>
      <c r="GL212" s="15"/>
      <c r="GM212" s="15"/>
      <c r="GN212" s="15"/>
      <c r="GO212" s="15"/>
      <c r="GP212" s="15"/>
      <c r="GQ212" s="15"/>
      <c r="GR212" s="15"/>
      <c r="GS212" s="15"/>
      <c r="GT212" s="15"/>
      <c r="GU212" s="15"/>
      <c r="GV212" s="15"/>
      <c r="GW212" s="15"/>
      <c r="GX212" s="15"/>
      <c r="GY212" s="15"/>
      <c r="GZ212" s="15"/>
      <c r="HA212" s="15"/>
      <c r="HB212" s="15"/>
      <c r="HC212" s="15"/>
      <c r="HD212" s="15"/>
      <c r="HE212" s="15"/>
      <c r="HF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  <c r="IM212" s="15"/>
      <c r="IN212" s="15"/>
      <c r="IO212" s="15"/>
      <c r="IP212" s="15"/>
      <c r="IQ212" s="15"/>
    </row>
    <row r="213" spans="11:251" s="13" customFormat="1" x14ac:dyDescent="0.25">
      <c r="K213" s="32"/>
      <c r="DT213" s="15"/>
      <c r="DU213" s="15"/>
      <c r="DV213" s="15"/>
      <c r="DW213" s="15"/>
      <c r="DX213" s="15"/>
      <c r="DY213" s="15"/>
      <c r="DZ213" s="15"/>
      <c r="EA213" s="15"/>
      <c r="EB213" s="15"/>
      <c r="EC213" s="15"/>
      <c r="ED213" s="15"/>
      <c r="EE213" s="15"/>
      <c r="EF213" s="15"/>
      <c r="EG213" s="15"/>
      <c r="EH213" s="15"/>
      <c r="EI213" s="15"/>
      <c r="EJ213" s="15"/>
      <c r="EK213" s="15"/>
      <c r="EL213" s="15"/>
      <c r="EM213" s="15"/>
      <c r="EN213" s="15"/>
      <c r="EO213" s="15"/>
      <c r="EP213" s="15"/>
      <c r="EQ213" s="15"/>
      <c r="ER213" s="15"/>
      <c r="ES213" s="15"/>
      <c r="ET213" s="15"/>
      <c r="EU213" s="15"/>
      <c r="EV213" s="15"/>
      <c r="EW213" s="15"/>
      <c r="EX213" s="15"/>
      <c r="EY213" s="15"/>
      <c r="EZ213" s="15"/>
      <c r="FA213" s="15"/>
      <c r="FB213" s="15"/>
      <c r="FC213" s="15"/>
      <c r="FD213" s="15"/>
      <c r="FE213" s="15"/>
      <c r="FF213" s="15"/>
      <c r="FG213" s="15"/>
      <c r="FH213" s="15"/>
      <c r="FI213" s="15"/>
      <c r="FJ213" s="15"/>
      <c r="FK213" s="15"/>
      <c r="FL213" s="15"/>
      <c r="FM213" s="15"/>
      <c r="FN213" s="15"/>
      <c r="FO213" s="15"/>
      <c r="FP213" s="15"/>
      <c r="FQ213" s="15"/>
      <c r="FR213" s="15"/>
      <c r="FS213" s="15"/>
      <c r="FT213" s="15"/>
      <c r="FU213" s="15"/>
      <c r="FV213" s="15"/>
      <c r="FW213" s="15"/>
      <c r="FX213" s="15"/>
      <c r="FY213" s="15"/>
      <c r="FZ213" s="15"/>
      <c r="GA213" s="15"/>
      <c r="GB213" s="15"/>
      <c r="GC213" s="15"/>
      <c r="GD213" s="15"/>
      <c r="GE213" s="15"/>
      <c r="GF213" s="15"/>
      <c r="GG213" s="15"/>
      <c r="GH213" s="15"/>
      <c r="GI213" s="15"/>
      <c r="GJ213" s="15"/>
      <c r="GK213" s="15"/>
      <c r="GL213" s="15"/>
      <c r="GM213" s="15"/>
      <c r="GN213" s="15"/>
      <c r="GO213" s="15"/>
      <c r="GP213" s="15"/>
      <c r="GQ213" s="15"/>
      <c r="GR213" s="15"/>
      <c r="GS213" s="15"/>
      <c r="GT213" s="15"/>
      <c r="GU213" s="15"/>
      <c r="GV213" s="15"/>
      <c r="GW213" s="15"/>
      <c r="GX213" s="15"/>
      <c r="GY213" s="15"/>
      <c r="GZ213" s="15"/>
      <c r="HA213" s="15"/>
      <c r="HB213" s="15"/>
      <c r="HC213" s="15"/>
      <c r="HD213" s="15"/>
      <c r="HE213" s="15"/>
      <c r="HF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  <c r="IM213" s="15"/>
      <c r="IN213" s="15"/>
      <c r="IO213" s="15"/>
      <c r="IP213" s="15"/>
      <c r="IQ213" s="15"/>
    </row>
    <row r="214" spans="11:251" s="13" customFormat="1" x14ac:dyDescent="0.25">
      <c r="K214" s="32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  <c r="FS214" s="15"/>
      <c r="FT214" s="15"/>
      <c r="FU214" s="15"/>
      <c r="FV214" s="15"/>
      <c r="FW214" s="15"/>
      <c r="FX214" s="15"/>
      <c r="FY214" s="15"/>
      <c r="FZ214" s="15"/>
      <c r="GA214" s="15"/>
      <c r="GB214" s="15"/>
      <c r="GC214" s="15"/>
      <c r="GD214" s="15"/>
      <c r="GE214" s="15"/>
      <c r="GF214" s="15"/>
      <c r="GG214" s="15"/>
      <c r="GH214" s="15"/>
      <c r="GI214" s="15"/>
      <c r="GJ214" s="15"/>
      <c r="GK214" s="15"/>
      <c r="GL214" s="15"/>
      <c r="GM214" s="15"/>
      <c r="GN214" s="15"/>
      <c r="GO214" s="15"/>
      <c r="GP214" s="15"/>
      <c r="GQ214" s="15"/>
      <c r="GR214" s="15"/>
      <c r="GS214" s="15"/>
      <c r="GT214" s="15"/>
      <c r="GU214" s="15"/>
      <c r="GV214" s="15"/>
      <c r="GW214" s="15"/>
      <c r="GX214" s="15"/>
      <c r="GY214" s="15"/>
      <c r="GZ214" s="15"/>
      <c r="HA214" s="15"/>
      <c r="HB214" s="15"/>
      <c r="HC214" s="15"/>
      <c r="HD214" s="15"/>
      <c r="HE214" s="15"/>
      <c r="HF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  <c r="IM214" s="15"/>
      <c r="IN214" s="15"/>
      <c r="IO214" s="15"/>
      <c r="IP214" s="15"/>
      <c r="IQ214" s="15"/>
    </row>
    <row r="215" spans="11:251" s="13" customFormat="1" x14ac:dyDescent="0.25">
      <c r="K215" s="32"/>
      <c r="DT215" s="15"/>
      <c r="DU215" s="15"/>
      <c r="DV215" s="15"/>
      <c r="DW215" s="15"/>
      <c r="DX215" s="15"/>
      <c r="DY215" s="15"/>
      <c r="DZ215" s="15"/>
      <c r="EA215" s="15"/>
      <c r="EB215" s="15"/>
      <c r="EC215" s="15"/>
      <c r="ED215" s="15"/>
      <c r="EE215" s="15"/>
      <c r="EF215" s="15"/>
      <c r="EG215" s="15"/>
      <c r="EH215" s="15"/>
      <c r="EI215" s="15"/>
      <c r="EJ215" s="15"/>
      <c r="EK215" s="15"/>
      <c r="EL215" s="15"/>
      <c r="EM215" s="15"/>
      <c r="EN215" s="15"/>
      <c r="EO215" s="15"/>
      <c r="EP215" s="15"/>
      <c r="EQ215" s="15"/>
      <c r="ER215" s="15"/>
      <c r="ES215" s="15"/>
      <c r="ET215" s="15"/>
      <c r="EU215" s="15"/>
      <c r="EV215" s="15"/>
      <c r="EW215" s="15"/>
      <c r="EX215" s="15"/>
      <c r="EY215" s="15"/>
      <c r="EZ215" s="15"/>
      <c r="FA215" s="15"/>
      <c r="FB215" s="15"/>
      <c r="FC215" s="15"/>
      <c r="FD215" s="15"/>
      <c r="FE215" s="15"/>
      <c r="FF215" s="15"/>
      <c r="FG215" s="15"/>
      <c r="FH215" s="15"/>
      <c r="FI215" s="15"/>
      <c r="FJ215" s="15"/>
      <c r="FK215" s="15"/>
      <c r="FL215" s="15"/>
      <c r="FM215" s="15"/>
      <c r="FN215" s="15"/>
      <c r="FO215" s="15"/>
      <c r="FP215" s="15"/>
      <c r="FQ215" s="15"/>
      <c r="FR215" s="15"/>
      <c r="FS215" s="15"/>
      <c r="FT215" s="15"/>
      <c r="FU215" s="15"/>
      <c r="FV215" s="15"/>
      <c r="FW215" s="15"/>
      <c r="FX215" s="15"/>
      <c r="FY215" s="15"/>
      <c r="FZ215" s="15"/>
      <c r="GA215" s="15"/>
      <c r="GB215" s="15"/>
      <c r="GC215" s="15"/>
      <c r="GD215" s="15"/>
      <c r="GE215" s="15"/>
      <c r="GF215" s="15"/>
      <c r="GG215" s="15"/>
      <c r="GH215" s="15"/>
      <c r="GI215" s="15"/>
      <c r="GJ215" s="15"/>
      <c r="GK215" s="15"/>
      <c r="GL215" s="15"/>
      <c r="GM215" s="15"/>
      <c r="GN215" s="15"/>
      <c r="GO215" s="15"/>
      <c r="GP215" s="15"/>
      <c r="GQ215" s="15"/>
      <c r="GR215" s="15"/>
      <c r="GS215" s="15"/>
      <c r="GT215" s="15"/>
      <c r="GU215" s="15"/>
      <c r="GV215" s="15"/>
      <c r="GW215" s="15"/>
      <c r="GX215" s="15"/>
      <c r="GY215" s="15"/>
      <c r="GZ215" s="15"/>
      <c r="HA215" s="15"/>
      <c r="HB215" s="15"/>
      <c r="HC215" s="15"/>
      <c r="HD215" s="15"/>
      <c r="HE215" s="15"/>
      <c r="HF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  <c r="IM215" s="15"/>
      <c r="IN215" s="15"/>
      <c r="IO215" s="15"/>
      <c r="IP215" s="15"/>
      <c r="IQ215" s="15"/>
    </row>
    <row r="216" spans="11:251" s="13" customFormat="1" x14ac:dyDescent="0.25">
      <c r="K216" s="32"/>
      <c r="DT216" s="15"/>
      <c r="DU216" s="15"/>
      <c r="DV216" s="15"/>
      <c r="DW216" s="15"/>
      <c r="DX216" s="15"/>
      <c r="DY216" s="15"/>
      <c r="DZ216" s="15"/>
      <c r="EA216" s="15"/>
      <c r="EB216" s="15"/>
      <c r="EC216" s="15"/>
      <c r="ED216" s="15"/>
      <c r="EE216" s="15"/>
      <c r="EF216" s="15"/>
      <c r="EG216" s="15"/>
      <c r="EH216" s="15"/>
      <c r="EI216" s="15"/>
      <c r="EJ216" s="15"/>
      <c r="EK216" s="15"/>
      <c r="EL216" s="15"/>
      <c r="EM216" s="15"/>
      <c r="EN216" s="15"/>
      <c r="EO216" s="15"/>
      <c r="EP216" s="15"/>
      <c r="EQ216" s="15"/>
      <c r="ER216" s="15"/>
      <c r="ES216" s="15"/>
      <c r="ET216" s="15"/>
      <c r="EU216" s="15"/>
      <c r="EV216" s="15"/>
      <c r="EW216" s="15"/>
      <c r="EX216" s="15"/>
      <c r="EY216" s="15"/>
      <c r="EZ216" s="15"/>
      <c r="FA216" s="15"/>
      <c r="FB216" s="15"/>
      <c r="FC216" s="15"/>
      <c r="FD216" s="15"/>
      <c r="FE216" s="15"/>
      <c r="FF216" s="15"/>
      <c r="FG216" s="15"/>
      <c r="FH216" s="15"/>
      <c r="FI216" s="15"/>
      <c r="FJ216" s="15"/>
      <c r="FK216" s="15"/>
      <c r="FL216" s="15"/>
      <c r="FM216" s="15"/>
      <c r="FN216" s="15"/>
      <c r="FO216" s="15"/>
      <c r="FP216" s="15"/>
      <c r="FQ216" s="15"/>
      <c r="FR216" s="15"/>
      <c r="FS216" s="15"/>
      <c r="FT216" s="15"/>
      <c r="FU216" s="15"/>
      <c r="FV216" s="15"/>
      <c r="FW216" s="15"/>
      <c r="FX216" s="15"/>
      <c r="FY216" s="15"/>
      <c r="FZ216" s="15"/>
      <c r="GA216" s="15"/>
      <c r="GB216" s="15"/>
      <c r="GC216" s="15"/>
      <c r="GD216" s="15"/>
      <c r="GE216" s="15"/>
      <c r="GF216" s="15"/>
      <c r="GG216" s="15"/>
      <c r="GH216" s="15"/>
      <c r="GI216" s="15"/>
      <c r="GJ216" s="15"/>
      <c r="GK216" s="15"/>
      <c r="GL216" s="15"/>
      <c r="GM216" s="15"/>
      <c r="GN216" s="15"/>
      <c r="GO216" s="15"/>
      <c r="GP216" s="15"/>
      <c r="GQ216" s="15"/>
      <c r="GR216" s="15"/>
      <c r="GS216" s="15"/>
      <c r="GT216" s="15"/>
      <c r="GU216" s="15"/>
      <c r="GV216" s="15"/>
      <c r="GW216" s="15"/>
      <c r="GX216" s="15"/>
      <c r="GY216" s="15"/>
      <c r="GZ216" s="15"/>
      <c r="HA216" s="15"/>
      <c r="HB216" s="15"/>
      <c r="HC216" s="15"/>
      <c r="HD216" s="15"/>
      <c r="HE216" s="15"/>
      <c r="HF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</row>
    <row r="217" spans="11:251" s="13" customFormat="1" x14ac:dyDescent="0.25">
      <c r="K217" s="32"/>
      <c r="DT217" s="15"/>
      <c r="DU217" s="15"/>
      <c r="DV217" s="15"/>
      <c r="DW217" s="15"/>
      <c r="DX217" s="15"/>
      <c r="DY217" s="15"/>
      <c r="DZ217" s="15"/>
      <c r="EA217" s="15"/>
      <c r="EB217" s="15"/>
      <c r="EC217" s="15"/>
      <c r="ED217" s="15"/>
      <c r="EE217" s="15"/>
      <c r="EF217" s="15"/>
      <c r="EG217" s="15"/>
      <c r="EH217" s="15"/>
      <c r="EI217" s="15"/>
      <c r="EJ217" s="15"/>
      <c r="EK217" s="15"/>
      <c r="EL217" s="15"/>
      <c r="EM217" s="15"/>
      <c r="EN217" s="15"/>
      <c r="EO217" s="15"/>
      <c r="EP217" s="15"/>
      <c r="EQ217" s="15"/>
      <c r="ER217" s="15"/>
      <c r="ES217" s="15"/>
      <c r="ET217" s="15"/>
      <c r="EU217" s="15"/>
      <c r="EV217" s="15"/>
      <c r="EW217" s="15"/>
      <c r="EX217" s="15"/>
      <c r="EY217" s="15"/>
      <c r="EZ217" s="15"/>
      <c r="FA217" s="15"/>
      <c r="FB217" s="15"/>
      <c r="FC217" s="15"/>
      <c r="FD217" s="15"/>
      <c r="FE217" s="15"/>
      <c r="FF217" s="15"/>
      <c r="FG217" s="15"/>
      <c r="FH217" s="15"/>
      <c r="FI217" s="15"/>
      <c r="FJ217" s="15"/>
      <c r="FK217" s="15"/>
      <c r="FL217" s="15"/>
      <c r="FM217" s="15"/>
      <c r="FN217" s="15"/>
      <c r="FO217" s="15"/>
      <c r="FP217" s="15"/>
      <c r="FQ217" s="15"/>
      <c r="FR217" s="15"/>
      <c r="FS217" s="15"/>
      <c r="FT217" s="15"/>
      <c r="FU217" s="15"/>
      <c r="FV217" s="15"/>
      <c r="FW217" s="15"/>
      <c r="FX217" s="15"/>
      <c r="FY217" s="15"/>
      <c r="FZ217" s="15"/>
      <c r="GA217" s="15"/>
      <c r="GB217" s="15"/>
      <c r="GC217" s="15"/>
      <c r="GD217" s="15"/>
      <c r="GE217" s="15"/>
      <c r="GF217" s="15"/>
      <c r="GG217" s="15"/>
      <c r="GH217" s="15"/>
      <c r="GI217" s="15"/>
      <c r="GJ217" s="15"/>
      <c r="GK217" s="15"/>
      <c r="GL217" s="15"/>
      <c r="GM217" s="15"/>
      <c r="GN217" s="15"/>
      <c r="GO217" s="15"/>
      <c r="GP217" s="15"/>
      <c r="GQ217" s="15"/>
      <c r="GR217" s="15"/>
      <c r="GS217" s="15"/>
      <c r="GT217" s="15"/>
      <c r="GU217" s="15"/>
      <c r="GV217" s="15"/>
      <c r="GW217" s="15"/>
      <c r="GX217" s="15"/>
      <c r="GY217" s="15"/>
      <c r="GZ217" s="15"/>
      <c r="HA217" s="15"/>
      <c r="HB217" s="15"/>
      <c r="HC217" s="15"/>
      <c r="HD217" s="15"/>
      <c r="HE217" s="15"/>
      <c r="HF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  <c r="IM217" s="15"/>
      <c r="IN217" s="15"/>
      <c r="IO217" s="15"/>
      <c r="IP217" s="15"/>
      <c r="IQ217" s="15"/>
    </row>
    <row r="218" spans="11:251" s="13" customFormat="1" x14ac:dyDescent="0.25">
      <c r="K218" s="32"/>
      <c r="DT218" s="15"/>
      <c r="DU218" s="15"/>
      <c r="DV218" s="15"/>
      <c r="DW218" s="15"/>
      <c r="DX218" s="15"/>
      <c r="DY218" s="15"/>
      <c r="DZ218" s="15"/>
      <c r="EA218" s="15"/>
      <c r="EB218" s="15"/>
      <c r="EC218" s="15"/>
      <c r="ED218" s="15"/>
      <c r="EE218" s="15"/>
      <c r="EF218" s="15"/>
      <c r="EG218" s="15"/>
      <c r="EH218" s="15"/>
      <c r="EI218" s="15"/>
      <c r="EJ218" s="15"/>
      <c r="EK218" s="15"/>
      <c r="EL218" s="15"/>
      <c r="EM218" s="15"/>
      <c r="EN218" s="15"/>
      <c r="EO218" s="15"/>
      <c r="EP218" s="15"/>
      <c r="EQ218" s="15"/>
      <c r="ER218" s="15"/>
      <c r="ES218" s="15"/>
      <c r="ET218" s="15"/>
      <c r="EU218" s="15"/>
      <c r="EV218" s="15"/>
      <c r="EW218" s="15"/>
      <c r="EX218" s="15"/>
      <c r="EY218" s="15"/>
      <c r="EZ218" s="15"/>
      <c r="FA218" s="15"/>
      <c r="FB218" s="15"/>
      <c r="FC218" s="15"/>
      <c r="FD218" s="15"/>
      <c r="FE218" s="15"/>
      <c r="FF218" s="15"/>
      <c r="FG218" s="15"/>
      <c r="FH218" s="15"/>
      <c r="FI218" s="15"/>
      <c r="FJ218" s="15"/>
      <c r="FK218" s="15"/>
      <c r="FL218" s="15"/>
      <c r="FM218" s="15"/>
      <c r="FN218" s="15"/>
      <c r="FO218" s="15"/>
      <c r="FP218" s="15"/>
      <c r="FQ218" s="15"/>
      <c r="FR218" s="15"/>
      <c r="FS218" s="15"/>
      <c r="FT218" s="15"/>
      <c r="FU218" s="15"/>
      <c r="FV218" s="15"/>
      <c r="FW218" s="15"/>
      <c r="FX218" s="15"/>
      <c r="FY218" s="15"/>
      <c r="FZ218" s="15"/>
      <c r="GA218" s="15"/>
      <c r="GB218" s="15"/>
      <c r="GC218" s="15"/>
      <c r="GD218" s="15"/>
      <c r="GE218" s="15"/>
      <c r="GF218" s="15"/>
      <c r="GG218" s="15"/>
      <c r="GH218" s="15"/>
      <c r="GI218" s="15"/>
      <c r="GJ218" s="15"/>
      <c r="GK218" s="15"/>
      <c r="GL218" s="15"/>
      <c r="GM218" s="15"/>
      <c r="GN218" s="15"/>
      <c r="GO218" s="15"/>
      <c r="GP218" s="15"/>
      <c r="GQ218" s="15"/>
      <c r="GR218" s="15"/>
      <c r="GS218" s="15"/>
      <c r="GT218" s="15"/>
      <c r="GU218" s="15"/>
      <c r="GV218" s="15"/>
      <c r="GW218" s="15"/>
      <c r="GX218" s="15"/>
      <c r="GY218" s="15"/>
      <c r="GZ218" s="15"/>
      <c r="HA218" s="15"/>
      <c r="HB218" s="15"/>
      <c r="HC218" s="15"/>
      <c r="HD218" s="15"/>
      <c r="HE218" s="15"/>
      <c r="HF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  <c r="IM218" s="15"/>
      <c r="IN218" s="15"/>
      <c r="IO218" s="15"/>
      <c r="IP218" s="15"/>
      <c r="IQ218" s="15"/>
    </row>
    <row r="219" spans="11:251" s="13" customFormat="1" x14ac:dyDescent="0.25">
      <c r="K219" s="32"/>
      <c r="DT219" s="15"/>
      <c r="DU219" s="15"/>
      <c r="DV219" s="15"/>
      <c r="DW219" s="15"/>
      <c r="DX219" s="15"/>
      <c r="DY219" s="15"/>
      <c r="DZ219" s="15"/>
      <c r="EA219" s="15"/>
      <c r="EB219" s="15"/>
      <c r="EC219" s="15"/>
      <c r="ED219" s="15"/>
      <c r="EE219" s="15"/>
      <c r="EF219" s="15"/>
      <c r="EG219" s="15"/>
      <c r="EH219" s="15"/>
      <c r="EI219" s="15"/>
      <c r="EJ219" s="15"/>
      <c r="EK219" s="15"/>
      <c r="EL219" s="15"/>
      <c r="EM219" s="15"/>
      <c r="EN219" s="15"/>
      <c r="EO219" s="15"/>
      <c r="EP219" s="15"/>
      <c r="EQ219" s="15"/>
      <c r="ER219" s="15"/>
      <c r="ES219" s="15"/>
      <c r="ET219" s="15"/>
      <c r="EU219" s="15"/>
      <c r="EV219" s="15"/>
      <c r="EW219" s="15"/>
      <c r="EX219" s="15"/>
      <c r="EY219" s="15"/>
      <c r="EZ219" s="15"/>
      <c r="FA219" s="15"/>
      <c r="FB219" s="15"/>
      <c r="FC219" s="15"/>
      <c r="FD219" s="15"/>
      <c r="FE219" s="15"/>
      <c r="FF219" s="15"/>
      <c r="FG219" s="15"/>
      <c r="FH219" s="15"/>
      <c r="FI219" s="15"/>
      <c r="FJ219" s="15"/>
      <c r="FK219" s="15"/>
      <c r="FL219" s="15"/>
      <c r="FM219" s="15"/>
      <c r="FN219" s="15"/>
      <c r="FO219" s="15"/>
      <c r="FP219" s="15"/>
      <c r="FQ219" s="15"/>
      <c r="FR219" s="15"/>
      <c r="FS219" s="15"/>
      <c r="FT219" s="15"/>
      <c r="FU219" s="15"/>
      <c r="FV219" s="15"/>
      <c r="FW219" s="15"/>
      <c r="FX219" s="15"/>
      <c r="FY219" s="15"/>
      <c r="FZ219" s="15"/>
      <c r="GA219" s="15"/>
      <c r="GB219" s="15"/>
      <c r="GC219" s="15"/>
      <c r="GD219" s="15"/>
      <c r="GE219" s="15"/>
      <c r="GF219" s="15"/>
      <c r="GG219" s="15"/>
      <c r="GH219" s="15"/>
      <c r="GI219" s="15"/>
      <c r="GJ219" s="15"/>
      <c r="GK219" s="15"/>
      <c r="GL219" s="15"/>
      <c r="GM219" s="15"/>
      <c r="GN219" s="15"/>
      <c r="GO219" s="15"/>
      <c r="GP219" s="15"/>
      <c r="GQ219" s="15"/>
      <c r="GR219" s="15"/>
      <c r="GS219" s="15"/>
      <c r="GT219" s="15"/>
      <c r="GU219" s="15"/>
      <c r="GV219" s="15"/>
      <c r="GW219" s="15"/>
      <c r="GX219" s="15"/>
      <c r="GY219" s="15"/>
      <c r="GZ219" s="15"/>
      <c r="HA219" s="15"/>
      <c r="HB219" s="15"/>
      <c r="HC219" s="15"/>
      <c r="HD219" s="15"/>
      <c r="HE219" s="15"/>
      <c r="HF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  <c r="IM219" s="15"/>
      <c r="IN219" s="15"/>
      <c r="IO219" s="15"/>
      <c r="IP219" s="15"/>
      <c r="IQ219" s="15"/>
    </row>
    <row r="220" spans="11:251" s="13" customFormat="1" x14ac:dyDescent="0.25">
      <c r="K220" s="32"/>
      <c r="DT220" s="15"/>
      <c r="DU220" s="15"/>
      <c r="DV220" s="15"/>
      <c r="DW220" s="15"/>
      <c r="DX220" s="15"/>
      <c r="DY220" s="15"/>
      <c r="DZ220" s="15"/>
      <c r="EA220" s="15"/>
      <c r="EB220" s="15"/>
      <c r="EC220" s="15"/>
      <c r="ED220" s="15"/>
      <c r="EE220" s="15"/>
      <c r="EF220" s="15"/>
      <c r="EG220" s="15"/>
      <c r="EH220" s="15"/>
      <c r="EI220" s="15"/>
      <c r="EJ220" s="15"/>
      <c r="EK220" s="15"/>
      <c r="EL220" s="15"/>
      <c r="EM220" s="15"/>
      <c r="EN220" s="15"/>
      <c r="EO220" s="15"/>
      <c r="EP220" s="15"/>
      <c r="EQ220" s="15"/>
      <c r="ER220" s="15"/>
      <c r="ES220" s="15"/>
      <c r="ET220" s="15"/>
      <c r="EU220" s="15"/>
      <c r="EV220" s="15"/>
      <c r="EW220" s="15"/>
      <c r="EX220" s="15"/>
      <c r="EY220" s="15"/>
      <c r="EZ220" s="15"/>
      <c r="FA220" s="15"/>
      <c r="FB220" s="15"/>
      <c r="FC220" s="15"/>
      <c r="FD220" s="15"/>
      <c r="FE220" s="15"/>
      <c r="FF220" s="15"/>
      <c r="FG220" s="15"/>
      <c r="FH220" s="15"/>
      <c r="FI220" s="15"/>
      <c r="FJ220" s="15"/>
      <c r="FK220" s="15"/>
      <c r="FL220" s="15"/>
      <c r="FM220" s="15"/>
      <c r="FN220" s="15"/>
      <c r="FO220" s="15"/>
      <c r="FP220" s="15"/>
      <c r="FQ220" s="15"/>
      <c r="FR220" s="15"/>
      <c r="FS220" s="15"/>
      <c r="FT220" s="15"/>
      <c r="FU220" s="15"/>
      <c r="FV220" s="15"/>
      <c r="FW220" s="15"/>
      <c r="FX220" s="15"/>
      <c r="FY220" s="15"/>
      <c r="FZ220" s="15"/>
      <c r="GA220" s="15"/>
      <c r="GB220" s="15"/>
      <c r="GC220" s="15"/>
      <c r="GD220" s="15"/>
      <c r="GE220" s="15"/>
      <c r="GF220" s="15"/>
      <c r="GG220" s="15"/>
      <c r="GH220" s="15"/>
      <c r="GI220" s="15"/>
      <c r="GJ220" s="15"/>
      <c r="GK220" s="15"/>
      <c r="GL220" s="15"/>
      <c r="GM220" s="15"/>
      <c r="GN220" s="15"/>
      <c r="GO220" s="15"/>
      <c r="GP220" s="15"/>
      <c r="GQ220" s="15"/>
      <c r="GR220" s="15"/>
      <c r="GS220" s="15"/>
      <c r="GT220" s="15"/>
      <c r="GU220" s="15"/>
      <c r="GV220" s="15"/>
      <c r="GW220" s="15"/>
      <c r="GX220" s="15"/>
      <c r="GY220" s="15"/>
      <c r="GZ220" s="15"/>
      <c r="HA220" s="15"/>
      <c r="HB220" s="15"/>
      <c r="HC220" s="15"/>
      <c r="HD220" s="15"/>
      <c r="HE220" s="15"/>
      <c r="HF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  <c r="IM220" s="15"/>
      <c r="IN220" s="15"/>
      <c r="IO220" s="15"/>
      <c r="IP220" s="15"/>
      <c r="IQ220" s="15"/>
    </row>
    <row r="221" spans="11:251" s="13" customFormat="1" x14ac:dyDescent="0.25">
      <c r="K221" s="32"/>
      <c r="DT221" s="15"/>
      <c r="DU221" s="15"/>
      <c r="DV221" s="15"/>
      <c r="DW221" s="15"/>
      <c r="DX221" s="15"/>
      <c r="DY221" s="15"/>
      <c r="DZ221" s="15"/>
      <c r="EA221" s="15"/>
      <c r="EB221" s="15"/>
      <c r="EC221" s="15"/>
      <c r="ED221" s="15"/>
      <c r="EE221" s="15"/>
      <c r="EF221" s="15"/>
      <c r="EG221" s="15"/>
      <c r="EH221" s="15"/>
      <c r="EI221" s="15"/>
      <c r="EJ221" s="15"/>
      <c r="EK221" s="15"/>
      <c r="EL221" s="15"/>
      <c r="EM221" s="15"/>
      <c r="EN221" s="15"/>
      <c r="EO221" s="15"/>
      <c r="EP221" s="15"/>
      <c r="EQ221" s="15"/>
      <c r="ER221" s="15"/>
      <c r="ES221" s="15"/>
      <c r="ET221" s="15"/>
      <c r="EU221" s="15"/>
      <c r="EV221" s="15"/>
      <c r="EW221" s="15"/>
      <c r="EX221" s="15"/>
      <c r="EY221" s="15"/>
      <c r="EZ221" s="15"/>
      <c r="FA221" s="15"/>
      <c r="FB221" s="15"/>
      <c r="FC221" s="15"/>
      <c r="FD221" s="15"/>
      <c r="FE221" s="15"/>
      <c r="FF221" s="15"/>
      <c r="FG221" s="15"/>
      <c r="FH221" s="15"/>
      <c r="FI221" s="15"/>
      <c r="FJ221" s="15"/>
      <c r="FK221" s="15"/>
      <c r="FL221" s="15"/>
      <c r="FM221" s="15"/>
      <c r="FN221" s="15"/>
      <c r="FO221" s="15"/>
      <c r="FP221" s="15"/>
      <c r="FQ221" s="15"/>
      <c r="FR221" s="15"/>
      <c r="FS221" s="15"/>
      <c r="FT221" s="15"/>
      <c r="FU221" s="15"/>
      <c r="FV221" s="15"/>
      <c r="FW221" s="15"/>
      <c r="FX221" s="15"/>
      <c r="FY221" s="15"/>
      <c r="FZ221" s="15"/>
      <c r="GA221" s="15"/>
      <c r="GB221" s="15"/>
      <c r="GC221" s="15"/>
      <c r="GD221" s="15"/>
      <c r="GE221" s="15"/>
      <c r="GF221" s="15"/>
      <c r="GG221" s="15"/>
      <c r="GH221" s="15"/>
      <c r="GI221" s="15"/>
      <c r="GJ221" s="15"/>
      <c r="GK221" s="15"/>
      <c r="GL221" s="15"/>
      <c r="GM221" s="15"/>
      <c r="GN221" s="15"/>
      <c r="GO221" s="15"/>
      <c r="GP221" s="15"/>
      <c r="GQ221" s="15"/>
      <c r="GR221" s="15"/>
      <c r="GS221" s="15"/>
      <c r="GT221" s="15"/>
      <c r="GU221" s="15"/>
      <c r="GV221" s="15"/>
      <c r="GW221" s="15"/>
      <c r="GX221" s="15"/>
      <c r="GY221" s="15"/>
      <c r="GZ221" s="15"/>
      <c r="HA221" s="15"/>
      <c r="HB221" s="15"/>
      <c r="HC221" s="15"/>
      <c r="HD221" s="15"/>
      <c r="HE221" s="15"/>
      <c r="HF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  <c r="IM221" s="15"/>
      <c r="IN221" s="15"/>
      <c r="IO221" s="15"/>
      <c r="IP221" s="15"/>
      <c r="IQ221" s="15"/>
    </row>
    <row r="222" spans="11:251" s="13" customFormat="1" x14ac:dyDescent="0.25">
      <c r="K222" s="32"/>
      <c r="DT222" s="15"/>
      <c r="DU222" s="15"/>
      <c r="DV222" s="15"/>
      <c r="DW222" s="15"/>
      <c r="DX222" s="15"/>
      <c r="DY222" s="15"/>
      <c r="DZ222" s="15"/>
      <c r="EA222" s="15"/>
      <c r="EB222" s="15"/>
      <c r="EC222" s="15"/>
      <c r="ED222" s="15"/>
      <c r="EE222" s="15"/>
      <c r="EF222" s="15"/>
      <c r="EG222" s="15"/>
      <c r="EH222" s="15"/>
      <c r="EI222" s="15"/>
      <c r="EJ222" s="15"/>
      <c r="EK222" s="15"/>
      <c r="EL222" s="15"/>
      <c r="EM222" s="15"/>
      <c r="EN222" s="15"/>
      <c r="EO222" s="15"/>
      <c r="EP222" s="15"/>
      <c r="EQ222" s="15"/>
      <c r="ER222" s="15"/>
      <c r="ES222" s="15"/>
      <c r="ET222" s="15"/>
      <c r="EU222" s="15"/>
      <c r="EV222" s="15"/>
      <c r="EW222" s="15"/>
      <c r="EX222" s="15"/>
      <c r="EY222" s="15"/>
      <c r="EZ222" s="15"/>
      <c r="FA222" s="15"/>
      <c r="FB222" s="15"/>
      <c r="FC222" s="15"/>
      <c r="FD222" s="15"/>
      <c r="FE222" s="15"/>
      <c r="FF222" s="15"/>
      <c r="FG222" s="15"/>
      <c r="FH222" s="15"/>
      <c r="FI222" s="15"/>
      <c r="FJ222" s="15"/>
      <c r="FK222" s="15"/>
      <c r="FL222" s="15"/>
      <c r="FM222" s="15"/>
      <c r="FN222" s="15"/>
      <c r="FO222" s="15"/>
      <c r="FP222" s="15"/>
      <c r="FQ222" s="15"/>
      <c r="FR222" s="15"/>
      <c r="FS222" s="15"/>
      <c r="FT222" s="15"/>
      <c r="FU222" s="15"/>
      <c r="FV222" s="15"/>
      <c r="FW222" s="15"/>
      <c r="FX222" s="15"/>
      <c r="FY222" s="15"/>
      <c r="FZ222" s="15"/>
      <c r="GA222" s="15"/>
      <c r="GB222" s="15"/>
      <c r="GC222" s="15"/>
      <c r="GD222" s="15"/>
      <c r="GE222" s="15"/>
      <c r="GF222" s="15"/>
      <c r="GG222" s="15"/>
      <c r="GH222" s="15"/>
      <c r="GI222" s="15"/>
      <c r="GJ222" s="15"/>
      <c r="GK222" s="15"/>
      <c r="GL222" s="15"/>
      <c r="GM222" s="15"/>
      <c r="GN222" s="15"/>
      <c r="GO222" s="15"/>
      <c r="GP222" s="15"/>
      <c r="GQ222" s="15"/>
      <c r="GR222" s="15"/>
      <c r="GS222" s="15"/>
      <c r="GT222" s="15"/>
      <c r="GU222" s="15"/>
      <c r="GV222" s="15"/>
      <c r="GW222" s="15"/>
      <c r="GX222" s="15"/>
      <c r="GY222" s="15"/>
      <c r="GZ222" s="15"/>
      <c r="HA222" s="15"/>
      <c r="HB222" s="15"/>
      <c r="HC222" s="15"/>
      <c r="HD222" s="15"/>
      <c r="HE222" s="15"/>
      <c r="HF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  <c r="IM222" s="15"/>
      <c r="IN222" s="15"/>
      <c r="IO222" s="15"/>
      <c r="IP222" s="15"/>
      <c r="IQ222" s="15"/>
    </row>
    <row r="223" spans="11:251" s="13" customFormat="1" x14ac:dyDescent="0.25">
      <c r="K223" s="32"/>
      <c r="DT223" s="15"/>
      <c r="DU223" s="15"/>
      <c r="DV223" s="15"/>
      <c r="DW223" s="15"/>
      <c r="DX223" s="15"/>
      <c r="DY223" s="15"/>
      <c r="DZ223" s="15"/>
      <c r="EA223" s="15"/>
      <c r="EB223" s="15"/>
      <c r="EC223" s="15"/>
      <c r="ED223" s="15"/>
      <c r="EE223" s="15"/>
      <c r="EF223" s="15"/>
      <c r="EG223" s="15"/>
      <c r="EH223" s="15"/>
      <c r="EI223" s="15"/>
      <c r="EJ223" s="15"/>
      <c r="EK223" s="15"/>
      <c r="EL223" s="15"/>
      <c r="EM223" s="15"/>
      <c r="EN223" s="15"/>
      <c r="EO223" s="15"/>
      <c r="EP223" s="15"/>
      <c r="EQ223" s="15"/>
      <c r="ER223" s="15"/>
      <c r="ES223" s="15"/>
      <c r="ET223" s="15"/>
      <c r="EU223" s="15"/>
      <c r="EV223" s="15"/>
      <c r="EW223" s="15"/>
      <c r="EX223" s="15"/>
      <c r="EY223" s="15"/>
      <c r="EZ223" s="15"/>
      <c r="FA223" s="15"/>
      <c r="FB223" s="15"/>
      <c r="FC223" s="15"/>
      <c r="FD223" s="15"/>
      <c r="FE223" s="15"/>
      <c r="FF223" s="15"/>
      <c r="FG223" s="15"/>
      <c r="FH223" s="15"/>
      <c r="FI223" s="15"/>
      <c r="FJ223" s="15"/>
      <c r="FK223" s="15"/>
      <c r="FL223" s="15"/>
      <c r="FM223" s="15"/>
      <c r="FN223" s="15"/>
      <c r="FO223" s="15"/>
      <c r="FP223" s="15"/>
      <c r="FQ223" s="15"/>
      <c r="FR223" s="15"/>
      <c r="FS223" s="15"/>
      <c r="FT223" s="15"/>
      <c r="FU223" s="15"/>
      <c r="FV223" s="15"/>
      <c r="FW223" s="15"/>
      <c r="FX223" s="15"/>
      <c r="FY223" s="15"/>
      <c r="FZ223" s="15"/>
      <c r="GA223" s="15"/>
      <c r="GB223" s="15"/>
      <c r="GC223" s="15"/>
      <c r="GD223" s="15"/>
      <c r="GE223" s="15"/>
      <c r="GF223" s="15"/>
      <c r="GG223" s="15"/>
      <c r="GH223" s="15"/>
      <c r="GI223" s="15"/>
      <c r="GJ223" s="15"/>
      <c r="GK223" s="15"/>
      <c r="GL223" s="15"/>
      <c r="GM223" s="15"/>
      <c r="GN223" s="15"/>
      <c r="GO223" s="15"/>
      <c r="GP223" s="15"/>
      <c r="GQ223" s="15"/>
      <c r="GR223" s="15"/>
      <c r="GS223" s="15"/>
      <c r="GT223" s="15"/>
      <c r="GU223" s="15"/>
      <c r="GV223" s="15"/>
      <c r="GW223" s="15"/>
      <c r="GX223" s="15"/>
      <c r="GY223" s="15"/>
      <c r="GZ223" s="15"/>
      <c r="HA223" s="15"/>
      <c r="HB223" s="15"/>
      <c r="HC223" s="15"/>
      <c r="HD223" s="15"/>
      <c r="HE223" s="15"/>
      <c r="HF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  <c r="IM223" s="15"/>
      <c r="IN223" s="15"/>
      <c r="IO223" s="15"/>
      <c r="IP223" s="15"/>
      <c r="IQ223" s="15"/>
    </row>
    <row r="224" spans="11:251" s="13" customFormat="1" x14ac:dyDescent="0.25">
      <c r="K224" s="32"/>
      <c r="DT224" s="15"/>
      <c r="DU224" s="15"/>
      <c r="DV224" s="15"/>
      <c r="DW224" s="15"/>
      <c r="DX224" s="15"/>
      <c r="DY224" s="15"/>
      <c r="DZ224" s="15"/>
      <c r="EA224" s="15"/>
      <c r="EB224" s="15"/>
      <c r="EC224" s="15"/>
      <c r="ED224" s="15"/>
      <c r="EE224" s="15"/>
      <c r="EF224" s="15"/>
      <c r="EG224" s="15"/>
      <c r="EH224" s="15"/>
      <c r="EI224" s="15"/>
      <c r="EJ224" s="15"/>
      <c r="EK224" s="15"/>
      <c r="EL224" s="15"/>
      <c r="EM224" s="15"/>
      <c r="EN224" s="15"/>
      <c r="EO224" s="15"/>
      <c r="EP224" s="15"/>
      <c r="EQ224" s="15"/>
      <c r="ER224" s="15"/>
      <c r="ES224" s="15"/>
      <c r="ET224" s="15"/>
      <c r="EU224" s="15"/>
      <c r="EV224" s="15"/>
      <c r="EW224" s="15"/>
      <c r="EX224" s="15"/>
      <c r="EY224" s="15"/>
      <c r="EZ224" s="15"/>
      <c r="FA224" s="15"/>
      <c r="FB224" s="15"/>
      <c r="FC224" s="15"/>
      <c r="FD224" s="15"/>
      <c r="FE224" s="15"/>
      <c r="FF224" s="15"/>
      <c r="FG224" s="15"/>
      <c r="FH224" s="15"/>
      <c r="FI224" s="15"/>
      <c r="FJ224" s="15"/>
      <c r="FK224" s="15"/>
      <c r="FL224" s="15"/>
      <c r="FM224" s="15"/>
      <c r="FN224" s="15"/>
      <c r="FO224" s="15"/>
      <c r="FP224" s="15"/>
      <c r="FQ224" s="15"/>
      <c r="FR224" s="15"/>
      <c r="FS224" s="15"/>
      <c r="FT224" s="15"/>
      <c r="FU224" s="15"/>
      <c r="FV224" s="15"/>
      <c r="FW224" s="15"/>
      <c r="FX224" s="15"/>
      <c r="FY224" s="15"/>
      <c r="FZ224" s="15"/>
      <c r="GA224" s="15"/>
      <c r="GB224" s="15"/>
      <c r="GC224" s="15"/>
      <c r="GD224" s="15"/>
      <c r="GE224" s="15"/>
      <c r="GF224" s="15"/>
      <c r="GG224" s="15"/>
      <c r="GH224" s="15"/>
      <c r="GI224" s="15"/>
      <c r="GJ224" s="15"/>
      <c r="GK224" s="15"/>
      <c r="GL224" s="15"/>
      <c r="GM224" s="15"/>
      <c r="GN224" s="15"/>
      <c r="GO224" s="15"/>
      <c r="GP224" s="15"/>
      <c r="GQ224" s="15"/>
      <c r="GR224" s="15"/>
      <c r="GS224" s="15"/>
      <c r="GT224" s="15"/>
      <c r="GU224" s="15"/>
      <c r="GV224" s="15"/>
      <c r="GW224" s="15"/>
      <c r="GX224" s="15"/>
      <c r="GY224" s="15"/>
      <c r="GZ224" s="15"/>
      <c r="HA224" s="15"/>
      <c r="HB224" s="15"/>
      <c r="HC224" s="15"/>
      <c r="HD224" s="15"/>
      <c r="HE224" s="15"/>
      <c r="HF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  <c r="IM224" s="15"/>
      <c r="IN224" s="15"/>
      <c r="IO224" s="15"/>
      <c r="IP224" s="15"/>
      <c r="IQ224" s="15"/>
    </row>
    <row r="225" spans="11:251" s="13" customFormat="1" x14ac:dyDescent="0.25">
      <c r="K225" s="32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15"/>
      <c r="FP225" s="15"/>
      <c r="FQ225" s="15"/>
      <c r="FR225" s="15"/>
      <c r="FS225" s="15"/>
      <c r="FT225" s="15"/>
      <c r="FU225" s="15"/>
      <c r="FV225" s="15"/>
      <c r="FW225" s="15"/>
      <c r="FX225" s="15"/>
      <c r="FY225" s="15"/>
      <c r="FZ225" s="15"/>
      <c r="GA225" s="15"/>
      <c r="GB225" s="15"/>
      <c r="GC225" s="15"/>
      <c r="GD225" s="15"/>
      <c r="GE225" s="15"/>
      <c r="GF225" s="15"/>
      <c r="GG225" s="15"/>
      <c r="GH225" s="15"/>
      <c r="GI225" s="15"/>
      <c r="GJ225" s="15"/>
      <c r="GK225" s="15"/>
      <c r="GL225" s="15"/>
      <c r="GM225" s="15"/>
      <c r="GN225" s="15"/>
      <c r="GO225" s="15"/>
      <c r="GP225" s="15"/>
      <c r="GQ225" s="15"/>
      <c r="GR225" s="15"/>
      <c r="GS225" s="15"/>
      <c r="GT225" s="15"/>
      <c r="GU225" s="15"/>
      <c r="GV225" s="15"/>
      <c r="GW225" s="15"/>
      <c r="GX225" s="15"/>
      <c r="GY225" s="15"/>
      <c r="GZ225" s="15"/>
      <c r="HA225" s="15"/>
      <c r="HB225" s="15"/>
      <c r="HC225" s="15"/>
      <c r="HD225" s="15"/>
      <c r="HE225" s="15"/>
      <c r="HF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  <c r="IM225" s="15"/>
      <c r="IN225" s="15"/>
      <c r="IO225" s="15"/>
      <c r="IP225" s="15"/>
      <c r="IQ225" s="15"/>
    </row>
    <row r="226" spans="11:251" s="13" customFormat="1" x14ac:dyDescent="0.25">
      <c r="K226" s="32"/>
      <c r="DT226" s="15"/>
      <c r="DU226" s="15"/>
      <c r="DV226" s="15"/>
      <c r="DW226" s="15"/>
      <c r="DX226" s="15"/>
      <c r="DY226" s="15"/>
      <c r="DZ226" s="15"/>
      <c r="EA226" s="15"/>
      <c r="EB226" s="15"/>
      <c r="EC226" s="15"/>
      <c r="ED226" s="15"/>
      <c r="EE226" s="15"/>
      <c r="EF226" s="15"/>
      <c r="EG226" s="15"/>
      <c r="EH226" s="15"/>
      <c r="EI226" s="15"/>
      <c r="EJ226" s="15"/>
      <c r="EK226" s="15"/>
      <c r="EL226" s="15"/>
      <c r="EM226" s="15"/>
      <c r="EN226" s="15"/>
      <c r="EO226" s="15"/>
      <c r="EP226" s="15"/>
      <c r="EQ226" s="15"/>
      <c r="ER226" s="15"/>
      <c r="ES226" s="15"/>
      <c r="ET226" s="15"/>
      <c r="EU226" s="15"/>
      <c r="EV226" s="15"/>
      <c r="EW226" s="15"/>
      <c r="EX226" s="15"/>
      <c r="EY226" s="15"/>
      <c r="EZ226" s="15"/>
      <c r="FA226" s="15"/>
      <c r="FB226" s="15"/>
      <c r="FC226" s="15"/>
      <c r="FD226" s="15"/>
      <c r="FE226" s="15"/>
      <c r="FF226" s="15"/>
      <c r="FG226" s="15"/>
      <c r="FH226" s="15"/>
      <c r="FI226" s="15"/>
      <c r="FJ226" s="15"/>
      <c r="FK226" s="15"/>
      <c r="FL226" s="15"/>
      <c r="FM226" s="15"/>
      <c r="FN226" s="15"/>
      <c r="FO226" s="15"/>
      <c r="FP226" s="15"/>
      <c r="FQ226" s="15"/>
      <c r="FR226" s="15"/>
      <c r="FS226" s="15"/>
      <c r="FT226" s="15"/>
      <c r="FU226" s="15"/>
      <c r="FV226" s="15"/>
      <c r="FW226" s="15"/>
      <c r="FX226" s="15"/>
      <c r="FY226" s="15"/>
      <c r="FZ226" s="15"/>
      <c r="GA226" s="15"/>
      <c r="GB226" s="15"/>
      <c r="GC226" s="15"/>
      <c r="GD226" s="15"/>
      <c r="GE226" s="15"/>
      <c r="GF226" s="15"/>
      <c r="GG226" s="15"/>
      <c r="GH226" s="15"/>
      <c r="GI226" s="15"/>
      <c r="GJ226" s="15"/>
      <c r="GK226" s="15"/>
      <c r="GL226" s="15"/>
      <c r="GM226" s="15"/>
      <c r="GN226" s="15"/>
      <c r="GO226" s="15"/>
      <c r="GP226" s="15"/>
      <c r="GQ226" s="15"/>
      <c r="GR226" s="15"/>
      <c r="GS226" s="15"/>
      <c r="GT226" s="15"/>
      <c r="GU226" s="15"/>
      <c r="GV226" s="15"/>
      <c r="GW226" s="15"/>
      <c r="GX226" s="15"/>
      <c r="GY226" s="15"/>
      <c r="GZ226" s="15"/>
      <c r="HA226" s="15"/>
      <c r="HB226" s="15"/>
      <c r="HC226" s="15"/>
      <c r="HD226" s="15"/>
      <c r="HE226" s="15"/>
      <c r="HF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  <c r="IM226" s="15"/>
      <c r="IN226" s="15"/>
      <c r="IO226" s="15"/>
      <c r="IP226" s="15"/>
      <c r="IQ226" s="15"/>
    </row>
    <row r="227" spans="11:251" s="13" customFormat="1" x14ac:dyDescent="0.25">
      <c r="K227" s="32"/>
      <c r="DT227" s="15"/>
      <c r="DU227" s="15"/>
      <c r="DV227" s="15"/>
      <c r="DW227" s="15"/>
      <c r="DX227" s="15"/>
      <c r="DY227" s="15"/>
      <c r="DZ227" s="15"/>
      <c r="EA227" s="15"/>
      <c r="EB227" s="15"/>
      <c r="EC227" s="15"/>
      <c r="ED227" s="15"/>
      <c r="EE227" s="15"/>
      <c r="EF227" s="15"/>
      <c r="EG227" s="15"/>
      <c r="EH227" s="15"/>
      <c r="EI227" s="15"/>
      <c r="EJ227" s="15"/>
      <c r="EK227" s="15"/>
      <c r="EL227" s="15"/>
      <c r="EM227" s="15"/>
      <c r="EN227" s="15"/>
      <c r="EO227" s="15"/>
      <c r="EP227" s="15"/>
      <c r="EQ227" s="15"/>
      <c r="ER227" s="15"/>
      <c r="ES227" s="15"/>
      <c r="ET227" s="15"/>
      <c r="EU227" s="15"/>
      <c r="EV227" s="15"/>
      <c r="EW227" s="15"/>
      <c r="EX227" s="15"/>
      <c r="EY227" s="15"/>
      <c r="EZ227" s="15"/>
      <c r="FA227" s="15"/>
      <c r="FB227" s="15"/>
      <c r="FC227" s="15"/>
      <c r="FD227" s="15"/>
      <c r="FE227" s="15"/>
      <c r="FF227" s="15"/>
      <c r="FG227" s="15"/>
      <c r="FH227" s="15"/>
      <c r="FI227" s="15"/>
      <c r="FJ227" s="15"/>
      <c r="FK227" s="15"/>
      <c r="FL227" s="15"/>
      <c r="FM227" s="15"/>
      <c r="FN227" s="15"/>
      <c r="FO227" s="15"/>
      <c r="FP227" s="15"/>
      <c r="FQ227" s="15"/>
      <c r="FR227" s="15"/>
      <c r="FS227" s="15"/>
      <c r="FT227" s="15"/>
      <c r="FU227" s="15"/>
      <c r="FV227" s="15"/>
      <c r="FW227" s="15"/>
      <c r="FX227" s="15"/>
      <c r="FY227" s="15"/>
      <c r="FZ227" s="15"/>
      <c r="GA227" s="15"/>
      <c r="GB227" s="15"/>
      <c r="GC227" s="15"/>
      <c r="GD227" s="15"/>
      <c r="GE227" s="15"/>
      <c r="GF227" s="15"/>
      <c r="GG227" s="15"/>
      <c r="GH227" s="15"/>
      <c r="GI227" s="15"/>
      <c r="GJ227" s="15"/>
      <c r="GK227" s="15"/>
      <c r="GL227" s="15"/>
      <c r="GM227" s="15"/>
      <c r="GN227" s="15"/>
      <c r="GO227" s="15"/>
      <c r="GP227" s="15"/>
      <c r="GQ227" s="15"/>
      <c r="GR227" s="15"/>
      <c r="GS227" s="15"/>
      <c r="GT227" s="15"/>
      <c r="GU227" s="15"/>
      <c r="GV227" s="15"/>
      <c r="GW227" s="15"/>
      <c r="GX227" s="15"/>
      <c r="GY227" s="15"/>
      <c r="GZ227" s="15"/>
      <c r="HA227" s="15"/>
      <c r="HB227" s="15"/>
      <c r="HC227" s="15"/>
      <c r="HD227" s="15"/>
      <c r="HE227" s="15"/>
      <c r="HF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  <c r="IM227" s="15"/>
      <c r="IN227" s="15"/>
      <c r="IO227" s="15"/>
      <c r="IP227" s="15"/>
      <c r="IQ227" s="15"/>
    </row>
    <row r="228" spans="11:251" s="13" customFormat="1" x14ac:dyDescent="0.25">
      <c r="K228" s="32"/>
      <c r="DT228" s="15"/>
      <c r="DU228" s="15"/>
      <c r="DV228" s="15"/>
      <c r="DW228" s="15"/>
      <c r="DX228" s="15"/>
      <c r="DY228" s="15"/>
      <c r="DZ228" s="15"/>
      <c r="EA228" s="15"/>
      <c r="EB228" s="15"/>
      <c r="EC228" s="15"/>
      <c r="ED228" s="15"/>
      <c r="EE228" s="15"/>
      <c r="EF228" s="15"/>
      <c r="EG228" s="15"/>
      <c r="EH228" s="15"/>
      <c r="EI228" s="15"/>
      <c r="EJ228" s="15"/>
      <c r="EK228" s="15"/>
      <c r="EL228" s="15"/>
      <c r="EM228" s="15"/>
      <c r="EN228" s="15"/>
      <c r="EO228" s="15"/>
      <c r="EP228" s="15"/>
      <c r="EQ228" s="15"/>
      <c r="ER228" s="15"/>
      <c r="ES228" s="15"/>
      <c r="ET228" s="15"/>
      <c r="EU228" s="15"/>
      <c r="EV228" s="15"/>
      <c r="EW228" s="15"/>
      <c r="EX228" s="15"/>
      <c r="EY228" s="15"/>
      <c r="EZ228" s="15"/>
      <c r="FA228" s="15"/>
      <c r="FB228" s="15"/>
      <c r="FC228" s="15"/>
      <c r="FD228" s="15"/>
      <c r="FE228" s="15"/>
      <c r="FF228" s="15"/>
      <c r="FG228" s="15"/>
      <c r="FH228" s="15"/>
      <c r="FI228" s="15"/>
      <c r="FJ228" s="15"/>
      <c r="FK228" s="15"/>
      <c r="FL228" s="15"/>
      <c r="FM228" s="15"/>
      <c r="FN228" s="15"/>
      <c r="FO228" s="15"/>
      <c r="FP228" s="15"/>
      <c r="FQ228" s="15"/>
      <c r="FR228" s="15"/>
      <c r="FS228" s="15"/>
      <c r="FT228" s="15"/>
      <c r="FU228" s="15"/>
      <c r="FV228" s="15"/>
      <c r="FW228" s="15"/>
      <c r="FX228" s="15"/>
      <c r="FY228" s="15"/>
      <c r="FZ228" s="15"/>
      <c r="GA228" s="15"/>
      <c r="GB228" s="15"/>
      <c r="GC228" s="15"/>
      <c r="GD228" s="15"/>
      <c r="GE228" s="15"/>
      <c r="GF228" s="15"/>
      <c r="GG228" s="15"/>
      <c r="GH228" s="15"/>
      <c r="GI228" s="15"/>
      <c r="GJ228" s="15"/>
      <c r="GK228" s="15"/>
      <c r="GL228" s="15"/>
      <c r="GM228" s="15"/>
      <c r="GN228" s="15"/>
      <c r="GO228" s="15"/>
      <c r="GP228" s="15"/>
      <c r="GQ228" s="15"/>
      <c r="GR228" s="15"/>
      <c r="GS228" s="15"/>
      <c r="GT228" s="15"/>
      <c r="GU228" s="15"/>
      <c r="GV228" s="15"/>
      <c r="GW228" s="15"/>
      <c r="GX228" s="15"/>
      <c r="GY228" s="15"/>
      <c r="GZ228" s="15"/>
      <c r="HA228" s="15"/>
      <c r="HB228" s="15"/>
      <c r="HC228" s="15"/>
      <c r="HD228" s="15"/>
      <c r="HE228" s="15"/>
      <c r="HF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  <c r="IM228" s="15"/>
      <c r="IN228" s="15"/>
      <c r="IO228" s="15"/>
      <c r="IP228" s="15"/>
      <c r="IQ228" s="15"/>
    </row>
    <row r="229" spans="11:251" s="13" customFormat="1" x14ac:dyDescent="0.25">
      <c r="K229" s="32"/>
      <c r="DT229" s="15"/>
      <c r="DU229" s="15"/>
      <c r="DV229" s="15"/>
      <c r="DW229" s="15"/>
      <c r="DX229" s="15"/>
      <c r="DY229" s="15"/>
      <c r="DZ229" s="15"/>
      <c r="EA229" s="15"/>
      <c r="EB229" s="15"/>
      <c r="EC229" s="15"/>
      <c r="ED229" s="15"/>
      <c r="EE229" s="15"/>
      <c r="EF229" s="15"/>
      <c r="EG229" s="15"/>
      <c r="EH229" s="15"/>
      <c r="EI229" s="15"/>
      <c r="EJ229" s="15"/>
      <c r="EK229" s="15"/>
      <c r="EL229" s="15"/>
      <c r="EM229" s="15"/>
      <c r="EN229" s="15"/>
      <c r="EO229" s="15"/>
      <c r="EP229" s="15"/>
      <c r="EQ229" s="15"/>
      <c r="ER229" s="15"/>
      <c r="ES229" s="15"/>
      <c r="ET229" s="15"/>
      <c r="EU229" s="15"/>
      <c r="EV229" s="15"/>
      <c r="EW229" s="15"/>
      <c r="EX229" s="15"/>
      <c r="EY229" s="15"/>
      <c r="EZ229" s="15"/>
      <c r="FA229" s="15"/>
      <c r="FB229" s="15"/>
      <c r="FC229" s="15"/>
      <c r="FD229" s="15"/>
      <c r="FE229" s="15"/>
      <c r="FF229" s="15"/>
      <c r="FG229" s="15"/>
      <c r="FH229" s="15"/>
      <c r="FI229" s="15"/>
      <c r="FJ229" s="15"/>
      <c r="FK229" s="15"/>
      <c r="FL229" s="15"/>
      <c r="FM229" s="15"/>
      <c r="FN229" s="15"/>
      <c r="FO229" s="15"/>
      <c r="FP229" s="15"/>
      <c r="FQ229" s="15"/>
      <c r="FR229" s="15"/>
      <c r="FS229" s="15"/>
      <c r="FT229" s="15"/>
      <c r="FU229" s="15"/>
      <c r="FV229" s="15"/>
      <c r="FW229" s="15"/>
      <c r="FX229" s="15"/>
      <c r="FY229" s="15"/>
      <c r="FZ229" s="15"/>
      <c r="GA229" s="15"/>
      <c r="GB229" s="15"/>
      <c r="GC229" s="15"/>
      <c r="GD229" s="15"/>
      <c r="GE229" s="15"/>
      <c r="GF229" s="15"/>
      <c r="GG229" s="15"/>
      <c r="GH229" s="15"/>
      <c r="GI229" s="15"/>
      <c r="GJ229" s="15"/>
      <c r="GK229" s="15"/>
      <c r="GL229" s="15"/>
      <c r="GM229" s="15"/>
      <c r="GN229" s="15"/>
      <c r="GO229" s="15"/>
      <c r="GP229" s="15"/>
      <c r="GQ229" s="15"/>
      <c r="GR229" s="15"/>
      <c r="GS229" s="15"/>
      <c r="GT229" s="15"/>
      <c r="GU229" s="15"/>
      <c r="GV229" s="15"/>
      <c r="GW229" s="15"/>
      <c r="GX229" s="15"/>
      <c r="GY229" s="15"/>
      <c r="GZ229" s="15"/>
      <c r="HA229" s="15"/>
      <c r="HB229" s="15"/>
      <c r="HC229" s="15"/>
      <c r="HD229" s="15"/>
      <c r="HE229" s="15"/>
      <c r="HF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  <c r="IM229" s="15"/>
      <c r="IN229" s="15"/>
      <c r="IO229" s="15"/>
      <c r="IP229" s="15"/>
      <c r="IQ229" s="15"/>
    </row>
    <row r="230" spans="11:251" s="13" customFormat="1" x14ac:dyDescent="0.25">
      <c r="K230" s="32"/>
      <c r="DT230" s="15"/>
      <c r="DU230" s="15"/>
      <c r="DV230" s="15"/>
      <c r="DW230" s="15"/>
      <c r="DX230" s="15"/>
      <c r="DY230" s="15"/>
      <c r="DZ230" s="15"/>
      <c r="EA230" s="15"/>
      <c r="EB230" s="15"/>
      <c r="EC230" s="15"/>
      <c r="ED230" s="15"/>
      <c r="EE230" s="15"/>
      <c r="EF230" s="15"/>
      <c r="EG230" s="15"/>
      <c r="EH230" s="15"/>
      <c r="EI230" s="15"/>
      <c r="EJ230" s="15"/>
      <c r="EK230" s="15"/>
      <c r="EL230" s="15"/>
      <c r="EM230" s="15"/>
      <c r="EN230" s="15"/>
      <c r="EO230" s="15"/>
      <c r="EP230" s="15"/>
      <c r="EQ230" s="15"/>
      <c r="ER230" s="15"/>
      <c r="ES230" s="15"/>
      <c r="ET230" s="15"/>
      <c r="EU230" s="15"/>
      <c r="EV230" s="15"/>
      <c r="EW230" s="15"/>
      <c r="EX230" s="15"/>
      <c r="EY230" s="15"/>
      <c r="EZ230" s="15"/>
      <c r="FA230" s="15"/>
      <c r="FB230" s="15"/>
      <c r="FC230" s="15"/>
      <c r="FD230" s="15"/>
      <c r="FE230" s="15"/>
      <c r="FF230" s="15"/>
      <c r="FG230" s="15"/>
      <c r="FH230" s="15"/>
      <c r="FI230" s="15"/>
      <c r="FJ230" s="15"/>
      <c r="FK230" s="15"/>
      <c r="FL230" s="15"/>
      <c r="FM230" s="15"/>
      <c r="FN230" s="15"/>
      <c r="FO230" s="15"/>
      <c r="FP230" s="15"/>
      <c r="FQ230" s="15"/>
      <c r="FR230" s="15"/>
      <c r="FS230" s="15"/>
      <c r="FT230" s="15"/>
      <c r="FU230" s="15"/>
      <c r="FV230" s="15"/>
      <c r="FW230" s="15"/>
      <c r="FX230" s="15"/>
      <c r="FY230" s="15"/>
      <c r="FZ230" s="15"/>
      <c r="GA230" s="15"/>
      <c r="GB230" s="15"/>
      <c r="GC230" s="15"/>
      <c r="GD230" s="15"/>
      <c r="GE230" s="15"/>
      <c r="GF230" s="15"/>
      <c r="GG230" s="15"/>
      <c r="GH230" s="15"/>
      <c r="GI230" s="15"/>
      <c r="GJ230" s="15"/>
      <c r="GK230" s="15"/>
      <c r="GL230" s="15"/>
      <c r="GM230" s="15"/>
      <c r="GN230" s="15"/>
      <c r="GO230" s="15"/>
      <c r="GP230" s="15"/>
      <c r="GQ230" s="15"/>
      <c r="GR230" s="15"/>
      <c r="GS230" s="15"/>
      <c r="GT230" s="15"/>
      <c r="GU230" s="15"/>
      <c r="GV230" s="15"/>
      <c r="GW230" s="15"/>
      <c r="GX230" s="15"/>
      <c r="GY230" s="15"/>
      <c r="GZ230" s="15"/>
      <c r="HA230" s="15"/>
      <c r="HB230" s="15"/>
      <c r="HC230" s="15"/>
      <c r="HD230" s="15"/>
      <c r="HE230" s="15"/>
      <c r="HF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  <c r="IM230" s="15"/>
      <c r="IN230" s="15"/>
      <c r="IO230" s="15"/>
      <c r="IP230" s="15"/>
      <c r="IQ230" s="15"/>
    </row>
    <row r="231" spans="11:251" s="13" customFormat="1" x14ac:dyDescent="0.25">
      <c r="K231" s="32"/>
      <c r="DT231" s="15"/>
      <c r="DU231" s="15"/>
      <c r="DV231" s="15"/>
      <c r="DW231" s="15"/>
      <c r="DX231" s="15"/>
      <c r="DY231" s="15"/>
      <c r="DZ231" s="15"/>
      <c r="EA231" s="15"/>
      <c r="EB231" s="15"/>
      <c r="EC231" s="15"/>
      <c r="ED231" s="15"/>
      <c r="EE231" s="15"/>
      <c r="EF231" s="15"/>
      <c r="EG231" s="15"/>
      <c r="EH231" s="15"/>
      <c r="EI231" s="15"/>
      <c r="EJ231" s="15"/>
      <c r="EK231" s="15"/>
      <c r="EL231" s="15"/>
      <c r="EM231" s="15"/>
      <c r="EN231" s="15"/>
      <c r="EO231" s="15"/>
      <c r="EP231" s="15"/>
      <c r="EQ231" s="15"/>
      <c r="ER231" s="15"/>
      <c r="ES231" s="15"/>
      <c r="ET231" s="15"/>
      <c r="EU231" s="15"/>
      <c r="EV231" s="15"/>
      <c r="EW231" s="15"/>
      <c r="EX231" s="15"/>
      <c r="EY231" s="15"/>
      <c r="EZ231" s="15"/>
      <c r="FA231" s="15"/>
      <c r="FB231" s="15"/>
      <c r="FC231" s="15"/>
      <c r="FD231" s="15"/>
      <c r="FE231" s="15"/>
      <c r="FF231" s="15"/>
      <c r="FG231" s="15"/>
      <c r="FH231" s="15"/>
      <c r="FI231" s="15"/>
      <c r="FJ231" s="15"/>
      <c r="FK231" s="15"/>
      <c r="FL231" s="15"/>
      <c r="FM231" s="15"/>
      <c r="FN231" s="15"/>
      <c r="FO231" s="15"/>
      <c r="FP231" s="15"/>
      <c r="FQ231" s="15"/>
      <c r="FR231" s="15"/>
      <c r="FS231" s="15"/>
      <c r="FT231" s="15"/>
      <c r="FU231" s="15"/>
      <c r="FV231" s="15"/>
      <c r="FW231" s="15"/>
      <c r="FX231" s="15"/>
      <c r="FY231" s="15"/>
      <c r="FZ231" s="15"/>
      <c r="GA231" s="15"/>
      <c r="GB231" s="15"/>
      <c r="GC231" s="15"/>
      <c r="GD231" s="15"/>
      <c r="GE231" s="15"/>
      <c r="GF231" s="15"/>
      <c r="GG231" s="15"/>
      <c r="GH231" s="15"/>
      <c r="GI231" s="15"/>
      <c r="GJ231" s="15"/>
      <c r="GK231" s="15"/>
      <c r="GL231" s="15"/>
      <c r="GM231" s="15"/>
      <c r="GN231" s="15"/>
      <c r="GO231" s="15"/>
      <c r="GP231" s="15"/>
      <c r="GQ231" s="15"/>
      <c r="GR231" s="15"/>
      <c r="GS231" s="15"/>
      <c r="GT231" s="15"/>
      <c r="GU231" s="15"/>
      <c r="GV231" s="15"/>
      <c r="GW231" s="15"/>
      <c r="GX231" s="15"/>
      <c r="GY231" s="15"/>
      <c r="GZ231" s="15"/>
      <c r="HA231" s="15"/>
      <c r="HB231" s="15"/>
      <c r="HC231" s="15"/>
      <c r="HD231" s="15"/>
      <c r="HE231" s="15"/>
      <c r="HF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  <c r="IM231" s="15"/>
      <c r="IN231" s="15"/>
      <c r="IO231" s="15"/>
      <c r="IP231" s="15"/>
      <c r="IQ231" s="15"/>
    </row>
    <row r="232" spans="11:251" s="13" customFormat="1" x14ac:dyDescent="0.25">
      <c r="K232" s="32"/>
      <c r="DT232" s="15"/>
      <c r="DU232" s="15"/>
      <c r="DV232" s="15"/>
      <c r="DW232" s="15"/>
      <c r="DX232" s="15"/>
      <c r="DY232" s="15"/>
      <c r="DZ232" s="15"/>
      <c r="EA232" s="15"/>
      <c r="EB232" s="15"/>
      <c r="EC232" s="15"/>
      <c r="ED232" s="15"/>
      <c r="EE232" s="15"/>
      <c r="EF232" s="15"/>
      <c r="EG232" s="15"/>
      <c r="EH232" s="15"/>
      <c r="EI232" s="15"/>
      <c r="EJ232" s="15"/>
      <c r="EK232" s="15"/>
      <c r="EL232" s="15"/>
      <c r="EM232" s="15"/>
      <c r="EN232" s="15"/>
      <c r="EO232" s="15"/>
      <c r="EP232" s="15"/>
      <c r="EQ232" s="15"/>
      <c r="ER232" s="15"/>
      <c r="ES232" s="15"/>
      <c r="ET232" s="15"/>
      <c r="EU232" s="15"/>
      <c r="EV232" s="15"/>
      <c r="EW232" s="15"/>
      <c r="EX232" s="15"/>
      <c r="EY232" s="15"/>
      <c r="EZ232" s="15"/>
      <c r="FA232" s="15"/>
      <c r="FB232" s="15"/>
      <c r="FC232" s="15"/>
      <c r="FD232" s="15"/>
      <c r="FE232" s="15"/>
      <c r="FF232" s="15"/>
      <c r="FG232" s="15"/>
      <c r="FH232" s="15"/>
      <c r="FI232" s="15"/>
      <c r="FJ232" s="15"/>
      <c r="FK232" s="15"/>
      <c r="FL232" s="15"/>
      <c r="FM232" s="15"/>
      <c r="FN232" s="15"/>
      <c r="FO232" s="15"/>
      <c r="FP232" s="15"/>
      <c r="FQ232" s="15"/>
      <c r="FR232" s="15"/>
      <c r="FS232" s="15"/>
      <c r="FT232" s="15"/>
      <c r="FU232" s="15"/>
      <c r="FV232" s="15"/>
      <c r="FW232" s="15"/>
      <c r="FX232" s="15"/>
      <c r="FY232" s="15"/>
      <c r="FZ232" s="15"/>
      <c r="GA232" s="15"/>
      <c r="GB232" s="15"/>
      <c r="GC232" s="15"/>
      <c r="GD232" s="15"/>
      <c r="GE232" s="15"/>
      <c r="GF232" s="15"/>
      <c r="GG232" s="15"/>
      <c r="GH232" s="15"/>
      <c r="GI232" s="15"/>
      <c r="GJ232" s="15"/>
      <c r="GK232" s="15"/>
      <c r="GL232" s="15"/>
      <c r="GM232" s="15"/>
      <c r="GN232" s="15"/>
      <c r="GO232" s="15"/>
      <c r="GP232" s="15"/>
      <c r="GQ232" s="15"/>
      <c r="GR232" s="15"/>
      <c r="GS232" s="15"/>
      <c r="GT232" s="15"/>
      <c r="GU232" s="15"/>
      <c r="GV232" s="15"/>
      <c r="GW232" s="15"/>
      <c r="GX232" s="15"/>
      <c r="GY232" s="15"/>
      <c r="GZ232" s="15"/>
      <c r="HA232" s="15"/>
      <c r="HB232" s="15"/>
      <c r="HC232" s="15"/>
      <c r="HD232" s="15"/>
      <c r="HE232" s="15"/>
      <c r="HF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  <c r="IM232" s="15"/>
      <c r="IN232" s="15"/>
      <c r="IO232" s="15"/>
      <c r="IP232" s="15"/>
      <c r="IQ232" s="15"/>
    </row>
    <row r="233" spans="11:251" s="13" customFormat="1" x14ac:dyDescent="0.25">
      <c r="K233" s="32"/>
      <c r="DT233" s="15"/>
      <c r="DU233" s="15"/>
      <c r="DV233" s="15"/>
      <c r="DW233" s="15"/>
      <c r="DX233" s="15"/>
      <c r="DY233" s="15"/>
      <c r="DZ233" s="15"/>
      <c r="EA233" s="15"/>
      <c r="EB233" s="15"/>
      <c r="EC233" s="15"/>
      <c r="ED233" s="15"/>
      <c r="EE233" s="15"/>
      <c r="EF233" s="15"/>
      <c r="EG233" s="15"/>
      <c r="EH233" s="15"/>
      <c r="EI233" s="15"/>
      <c r="EJ233" s="15"/>
      <c r="EK233" s="15"/>
      <c r="EL233" s="15"/>
      <c r="EM233" s="15"/>
      <c r="EN233" s="15"/>
      <c r="EO233" s="15"/>
      <c r="EP233" s="15"/>
      <c r="EQ233" s="15"/>
      <c r="ER233" s="15"/>
      <c r="ES233" s="15"/>
      <c r="ET233" s="15"/>
      <c r="EU233" s="15"/>
      <c r="EV233" s="15"/>
      <c r="EW233" s="15"/>
      <c r="EX233" s="15"/>
      <c r="EY233" s="15"/>
      <c r="EZ233" s="15"/>
      <c r="FA233" s="15"/>
      <c r="FB233" s="15"/>
      <c r="FC233" s="15"/>
      <c r="FD233" s="15"/>
      <c r="FE233" s="15"/>
      <c r="FF233" s="15"/>
      <c r="FG233" s="15"/>
      <c r="FH233" s="15"/>
      <c r="FI233" s="15"/>
      <c r="FJ233" s="15"/>
      <c r="FK233" s="15"/>
      <c r="FL233" s="15"/>
      <c r="FM233" s="15"/>
      <c r="FN233" s="15"/>
      <c r="FO233" s="15"/>
      <c r="FP233" s="15"/>
      <c r="FQ233" s="15"/>
      <c r="FR233" s="15"/>
      <c r="FS233" s="15"/>
      <c r="FT233" s="15"/>
      <c r="FU233" s="15"/>
      <c r="FV233" s="15"/>
      <c r="FW233" s="15"/>
      <c r="FX233" s="15"/>
      <c r="FY233" s="15"/>
      <c r="FZ233" s="15"/>
      <c r="GA233" s="15"/>
      <c r="GB233" s="15"/>
      <c r="GC233" s="15"/>
      <c r="GD233" s="15"/>
      <c r="GE233" s="15"/>
      <c r="GF233" s="15"/>
      <c r="GG233" s="15"/>
      <c r="GH233" s="15"/>
      <c r="GI233" s="15"/>
      <c r="GJ233" s="15"/>
      <c r="GK233" s="15"/>
      <c r="GL233" s="15"/>
      <c r="GM233" s="15"/>
      <c r="GN233" s="15"/>
      <c r="GO233" s="15"/>
      <c r="GP233" s="15"/>
      <c r="GQ233" s="15"/>
      <c r="GR233" s="15"/>
      <c r="GS233" s="15"/>
      <c r="GT233" s="15"/>
      <c r="GU233" s="15"/>
      <c r="GV233" s="15"/>
      <c r="GW233" s="15"/>
      <c r="GX233" s="15"/>
      <c r="GY233" s="15"/>
      <c r="GZ233" s="15"/>
      <c r="HA233" s="15"/>
      <c r="HB233" s="15"/>
      <c r="HC233" s="15"/>
      <c r="HD233" s="15"/>
      <c r="HE233" s="15"/>
      <c r="HF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  <c r="IM233" s="15"/>
      <c r="IN233" s="15"/>
      <c r="IO233" s="15"/>
      <c r="IP233" s="15"/>
      <c r="IQ233" s="15"/>
    </row>
    <row r="234" spans="11:251" s="13" customFormat="1" x14ac:dyDescent="0.25">
      <c r="K234" s="32"/>
      <c r="DT234" s="15"/>
      <c r="DU234" s="15"/>
      <c r="DV234" s="15"/>
      <c r="DW234" s="15"/>
      <c r="DX234" s="15"/>
      <c r="DY234" s="15"/>
      <c r="DZ234" s="15"/>
      <c r="EA234" s="15"/>
      <c r="EB234" s="15"/>
      <c r="EC234" s="15"/>
      <c r="ED234" s="15"/>
      <c r="EE234" s="15"/>
      <c r="EF234" s="15"/>
      <c r="EG234" s="15"/>
      <c r="EH234" s="15"/>
      <c r="EI234" s="15"/>
      <c r="EJ234" s="15"/>
      <c r="EK234" s="15"/>
      <c r="EL234" s="15"/>
      <c r="EM234" s="15"/>
      <c r="EN234" s="15"/>
      <c r="EO234" s="15"/>
      <c r="EP234" s="15"/>
      <c r="EQ234" s="15"/>
      <c r="ER234" s="15"/>
      <c r="ES234" s="15"/>
      <c r="ET234" s="15"/>
      <c r="EU234" s="15"/>
      <c r="EV234" s="15"/>
      <c r="EW234" s="15"/>
      <c r="EX234" s="15"/>
      <c r="EY234" s="15"/>
      <c r="EZ234" s="15"/>
      <c r="FA234" s="15"/>
      <c r="FB234" s="15"/>
      <c r="FC234" s="15"/>
      <c r="FD234" s="15"/>
      <c r="FE234" s="15"/>
      <c r="FF234" s="15"/>
      <c r="FG234" s="15"/>
      <c r="FH234" s="15"/>
      <c r="FI234" s="15"/>
      <c r="FJ234" s="15"/>
      <c r="FK234" s="15"/>
      <c r="FL234" s="15"/>
      <c r="FM234" s="15"/>
      <c r="FN234" s="15"/>
      <c r="FO234" s="15"/>
      <c r="FP234" s="15"/>
      <c r="FQ234" s="15"/>
      <c r="FR234" s="15"/>
      <c r="FS234" s="15"/>
      <c r="FT234" s="15"/>
      <c r="FU234" s="15"/>
      <c r="FV234" s="15"/>
      <c r="FW234" s="15"/>
      <c r="FX234" s="15"/>
      <c r="FY234" s="15"/>
      <c r="FZ234" s="15"/>
      <c r="GA234" s="15"/>
      <c r="GB234" s="15"/>
      <c r="GC234" s="15"/>
      <c r="GD234" s="15"/>
      <c r="GE234" s="15"/>
      <c r="GF234" s="15"/>
      <c r="GG234" s="15"/>
      <c r="GH234" s="15"/>
      <c r="GI234" s="15"/>
      <c r="GJ234" s="15"/>
      <c r="GK234" s="15"/>
      <c r="GL234" s="15"/>
      <c r="GM234" s="15"/>
      <c r="GN234" s="15"/>
      <c r="GO234" s="15"/>
      <c r="GP234" s="15"/>
      <c r="GQ234" s="15"/>
      <c r="GR234" s="15"/>
      <c r="GS234" s="15"/>
      <c r="GT234" s="15"/>
      <c r="GU234" s="15"/>
      <c r="GV234" s="15"/>
      <c r="GW234" s="15"/>
      <c r="GX234" s="15"/>
      <c r="GY234" s="15"/>
      <c r="GZ234" s="15"/>
      <c r="HA234" s="15"/>
      <c r="HB234" s="15"/>
      <c r="HC234" s="15"/>
      <c r="HD234" s="15"/>
      <c r="HE234" s="15"/>
      <c r="HF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  <c r="IM234" s="15"/>
      <c r="IN234" s="15"/>
      <c r="IO234" s="15"/>
      <c r="IP234" s="15"/>
      <c r="IQ234" s="15"/>
    </row>
    <row r="235" spans="11:251" s="13" customFormat="1" x14ac:dyDescent="0.25">
      <c r="K235" s="32"/>
      <c r="DT235" s="15"/>
      <c r="DU235" s="15"/>
      <c r="DV235" s="15"/>
      <c r="DW235" s="15"/>
      <c r="DX235" s="15"/>
      <c r="DY235" s="15"/>
      <c r="DZ235" s="15"/>
      <c r="EA235" s="15"/>
      <c r="EB235" s="15"/>
      <c r="EC235" s="15"/>
      <c r="ED235" s="15"/>
      <c r="EE235" s="15"/>
      <c r="EF235" s="15"/>
      <c r="EG235" s="15"/>
      <c r="EH235" s="15"/>
      <c r="EI235" s="15"/>
      <c r="EJ235" s="15"/>
      <c r="EK235" s="15"/>
      <c r="EL235" s="15"/>
      <c r="EM235" s="15"/>
      <c r="EN235" s="15"/>
      <c r="EO235" s="15"/>
      <c r="EP235" s="15"/>
      <c r="EQ235" s="15"/>
      <c r="ER235" s="15"/>
      <c r="ES235" s="15"/>
      <c r="ET235" s="15"/>
      <c r="EU235" s="15"/>
      <c r="EV235" s="15"/>
      <c r="EW235" s="15"/>
      <c r="EX235" s="15"/>
      <c r="EY235" s="15"/>
      <c r="EZ235" s="15"/>
      <c r="FA235" s="15"/>
      <c r="FB235" s="15"/>
      <c r="FC235" s="15"/>
      <c r="FD235" s="15"/>
      <c r="FE235" s="15"/>
      <c r="FF235" s="15"/>
      <c r="FG235" s="15"/>
      <c r="FH235" s="15"/>
      <c r="FI235" s="15"/>
      <c r="FJ235" s="15"/>
      <c r="FK235" s="15"/>
      <c r="FL235" s="15"/>
      <c r="FM235" s="15"/>
      <c r="FN235" s="15"/>
      <c r="FO235" s="15"/>
      <c r="FP235" s="15"/>
      <c r="FQ235" s="15"/>
      <c r="FR235" s="15"/>
      <c r="FS235" s="15"/>
      <c r="FT235" s="15"/>
      <c r="FU235" s="15"/>
      <c r="FV235" s="15"/>
      <c r="FW235" s="15"/>
      <c r="FX235" s="15"/>
      <c r="FY235" s="15"/>
      <c r="FZ235" s="15"/>
      <c r="GA235" s="15"/>
      <c r="GB235" s="15"/>
      <c r="GC235" s="15"/>
      <c r="GD235" s="15"/>
      <c r="GE235" s="15"/>
      <c r="GF235" s="15"/>
      <c r="GG235" s="15"/>
      <c r="GH235" s="15"/>
      <c r="GI235" s="15"/>
      <c r="GJ235" s="15"/>
      <c r="GK235" s="15"/>
      <c r="GL235" s="15"/>
      <c r="GM235" s="15"/>
      <c r="GN235" s="15"/>
      <c r="GO235" s="15"/>
      <c r="GP235" s="15"/>
      <c r="GQ235" s="15"/>
      <c r="GR235" s="15"/>
      <c r="GS235" s="15"/>
      <c r="GT235" s="15"/>
      <c r="GU235" s="15"/>
      <c r="GV235" s="15"/>
      <c r="GW235" s="15"/>
      <c r="GX235" s="15"/>
      <c r="GY235" s="15"/>
      <c r="GZ235" s="15"/>
      <c r="HA235" s="15"/>
      <c r="HB235" s="15"/>
      <c r="HC235" s="15"/>
      <c r="HD235" s="15"/>
      <c r="HE235" s="15"/>
      <c r="HF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  <c r="IM235" s="15"/>
      <c r="IN235" s="15"/>
      <c r="IO235" s="15"/>
      <c r="IP235" s="15"/>
      <c r="IQ235" s="15"/>
    </row>
    <row r="236" spans="11:251" s="13" customFormat="1" x14ac:dyDescent="0.25">
      <c r="K236" s="32"/>
      <c r="DT236" s="15"/>
      <c r="DU236" s="15"/>
      <c r="DV236" s="15"/>
      <c r="DW236" s="15"/>
      <c r="DX236" s="15"/>
      <c r="DY236" s="15"/>
      <c r="DZ236" s="15"/>
      <c r="EA236" s="15"/>
      <c r="EB236" s="15"/>
      <c r="EC236" s="15"/>
      <c r="ED236" s="15"/>
      <c r="EE236" s="15"/>
      <c r="EF236" s="15"/>
      <c r="EG236" s="15"/>
      <c r="EH236" s="15"/>
      <c r="EI236" s="15"/>
      <c r="EJ236" s="15"/>
      <c r="EK236" s="15"/>
      <c r="EL236" s="15"/>
      <c r="EM236" s="15"/>
      <c r="EN236" s="15"/>
      <c r="EO236" s="15"/>
      <c r="EP236" s="15"/>
      <c r="EQ236" s="15"/>
      <c r="ER236" s="15"/>
      <c r="ES236" s="15"/>
      <c r="ET236" s="15"/>
      <c r="EU236" s="15"/>
      <c r="EV236" s="15"/>
      <c r="EW236" s="15"/>
      <c r="EX236" s="15"/>
      <c r="EY236" s="15"/>
      <c r="EZ236" s="15"/>
      <c r="FA236" s="15"/>
      <c r="FB236" s="15"/>
      <c r="FC236" s="15"/>
      <c r="FD236" s="15"/>
      <c r="FE236" s="15"/>
      <c r="FF236" s="15"/>
      <c r="FG236" s="15"/>
      <c r="FH236" s="15"/>
      <c r="FI236" s="15"/>
      <c r="FJ236" s="15"/>
      <c r="FK236" s="15"/>
      <c r="FL236" s="15"/>
      <c r="FM236" s="15"/>
      <c r="FN236" s="15"/>
      <c r="FO236" s="15"/>
      <c r="FP236" s="15"/>
      <c r="FQ236" s="15"/>
      <c r="FR236" s="15"/>
      <c r="FS236" s="15"/>
      <c r="FT236" s="15"/>
      <c r="FU236" s="15"/>
      <c r="FV236" s="15"/>
      <c r="FW236" s="15"/>
      <c r="FX236" s="15"/>
      <c r="FY236" s="15"/>
      <c r="FZ236" s="15"/>
      <c r="GA236" s="15"/>
      <c r="GB236" s="15"/>
      <c r="GC236" s="15"/>
      <c r="GD236" s="15"/>
      <c r="GE236" s="15"/>
      <c r="GF236" s="15"/>
      <c r="GG236" s="15"/>
      <c r="GH236" s="15"/>
      <c r="GI236" s="15"/>
      <c r="GJ236" s="15"/>
      <c r="GK236" s="15"/>
      <c r="GL236" s="15"/>
      <c r="GM236" s="15"/>
      <c r="GN236" s="15"/>
      <c r="GO236" s="15"/>
      <c r="GP236" s="15"/>
      <c r="GQ236" s="15"/>
      <c r="GR236" s="15"/>
      <c r="GS236" s="15"/>
      <c r="GT236" s="15"/>
      <c r="GU236" s="15"/>
      <c r="GV236" s="15"/>
      <c r="GW236" s="15"/>
      <c r="GX236" s="15"/>
      <c r="GY236" s="15"/>
      <c r="GZ236" s="15"/>
      <c r="HA236" s="15"/>
      <c r="HB236" s="15"/>
      <c r="HC236" s="15"/>
      <c r="HD236" s="15"/>
      <c r="HE236" s="15"/>
      <c r="HF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  <c r="IM236" s="15"/>
      <c r="IN236" s="15"/>
      <c r="IO236" s="15"/>
      <c r="IP236" s="15"/>
      <c r="IQ236" s="15"/>
    </row>
    <row r="237" spans="11:251" s="13" customFormat="1" x14ac:dyDescent="0.25">
      <c r="K237" s="32"/>
      <c r="DT237" s="15"/>
      <c r="DU237" s="15"/>
      <c r="DV237" s="15"/>
      <c r="DW237" s="15"/>
      <c r="DX237" s="15"/>
      <c r="DY237" s="15"/>
      <c r="DZ237" s="15"/>
      <c r="EA237" s="15"/>
      <c r="EB237" s="15"/>
      <c r="EC237" s="15"/>
      <c r="ED237" s="15"/>
      <c r="EE237" s="15"/>
      <c r="EF237" s="15"/>
      <c r="EG237" s="15"/>
      <c r="EH237" s="15"/>
      <c r="EI237" s="15"/>
      <c r="EJ237" s="15"/>
      <c r="EK237" s="15"/>
      <c r="EL237" s="15"/>
      <c r="EM237" s="15"/>
      <c r="EN237" s="15"/>
      <c r="EO237" s="15"/>
      <c r="EP237" s="15"/>
      <c r="EQ237" s="15"/>
      <c r="ER237" s="15"/>
      <c r="ES237" s="15"/>
      <c r="ET237" s="15"/>
      <c r="EU237" s="15"/>
      <c r="EV237" s="15"/>
      <c r="EW237" s="15"/>
      <c r="EX237" s="15"/>
      <c r="EY237" s="15"/>
      <c r="EZ237" s="15"/>
      <c r="FA237" s="15"/>
      <c r="FB237" s="15"/>
      <c r="FC237" s="15"/>
      <c r="FD237" s="15"/>
      <c r="FE237" s="15"/>
      <c r="FF237" s="15"/>
      <c r="FG237" s="15"/>
      <c r="FH237" s="15"/>
      <c r="FI237" s="15"/>
      <c r="FJ237" s="15"/>
      <c r="FK237" s="15"/>
      <c r="FL237" s="15"/>
      <c r="FM237" s="15"/>
      <c r="FN237" s="15"/>
      <c r="FO237" s="15"/>
      <c r="FP237" s="15"/>
      <c r="FQ237" s="15"/>
      <c r="FR237" s="15"/>
      <c r="FS237" s="15"/>
      <c r="FT237" s="15"/>
      <c r="FU237" s="15"/>
      <c r="FV237" s="15"/>
      <c r="FW237" s="15"/>
      <c r="FX237" s="15"/>
      <c r="FY237" s="15"/>
      <c r="FZ237" s="15"/>
      <c r="GA237" s="15"/>
      <c r="GB237" s="15"/>
      <c r="GC237" s="15"/>
      <c r="GD237" s="15"/>
      <c r="GE237" s="15"/>
      <c r="GF237" s="15"/>
      <c r="GG237" s="15"/>
      <c r="GH237" s="15"/>
      <c r="GI237" s="15"/>
      <c r="GJ237" s="15"/>
      <c r="GK237" s="15"/>
      <c r="GL237" s="15"/>
      <c r="GM237" s="15"/>
      <c r="GN237" s="15"/>
      <c r="GO237" s="15"/>
      <c r="GP237" s="15"/>
      <c r="GQ237" s="15"/>
      <c r="GR237" s="15"/>
      <c r="GS237" s="15"/>
      <c r="GT237" s="15"/>
      <c r="GU237" s="15"/>
      <c r="GV237" s="15"/>
      <c r="GW237" s="15"/>
      <c r="GX237" s="15"/>
      <c r="GY237" s="15"/>
      <c r="GZ237" s="15"/>
      <c r="HA237" s="15"/>
      <c r="HB237" s="15"/>
      <c r="HC237" s="15"/>
      <c r="HD237" s="15"/>
      <c r="HE237" s="15"/>
      <c r="HF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  <c r="IM237" s="15"/>
      <c r="IN237" s="15"/>
      <c r="IO237" s="15"/>
      <c r="IP237" s="15"/>
      <c r="IQ237" s="15"/>
    </row>
    <row r="238" spans="11:251" s="13" customFormat="1" x14ac:dyDescent="0.25">
      <c r="K238" s="32"/>
      <c r="DT238" s="15"/>
      <c r="DU238" s="15"/>
      <c r="DV238" s="15"/>
      <c r="DW238" s="15"/>
      <c r="DX238" s="15"/>
      <c r="DY238" s="15"/>
      <c r="DZ238" s="15"/>
      <c r="EA238" s="15"/>
      <c r="EB238" s="15"/>
      <c r="EC238" s="15"/>
      <c r="ED238" s="15"/>
      <c r="EE238" s="15"/>
      <c r="EF238" s="15"/>
      <c r="EG238" s="15"/>
      <c r="EH238" s="15"/>
      <c r="EI238" s="15"/>
      <c r="EJ238" s="15"/>
      <c r="EK238" s="15"/>
      <c r="EL238" s="15"/>
      <c r="EM238" s="15"/>
      <c r="EN238" s="15"/>
      <c r="EO238" s="15"/>
      <c r="EP238" s="15"/>
      <c r="EQ238" s="15"/>
      <c r="ER238" s="15"/>
      <c r="ES238" s="15"/>
      <c r="ET238" s="15"/>
      <c r="EU238" s="15"/>
      <c r="EV238" s="15"/>
      <c r="EW238" s="15"/>
      <c r="EX238" s="15"/>
      <c r="EY238" s="15"/>
      <c r="EZ238" s="15"/>
      <c r="FA238" s="15"/>
      <c r="FB238" s="15"/>
      <c r="FC238" s="15"/>
      <c r="FD238" s="15"/>
      <c r="FE238" s="15"/>
      <c r="FF238" s="15"/>
      <c r="FG238" s="15"/>
      <c r="FH238" s="15"/>
      <c r="FI238" s="15"/>
      <c r="FJ238" s="15"/>
      <c r="FK238" s="15"/>
      <c r="FL238" s="15"/>
      <c r="FM238" s="15"/>
      <c r="FN238" s="15"/>
      <c r="FO238" s="15"/>
      <c r="FP238" s="15"/>
      <c r="FQ238" s="15"/>
      <c r="FR238" s="15"/>
      <c r="FS238" s="15"/>
      <c r="FT238" s="15"/>
      <c r="FU238" s="15"/>
      <c r="FV238" s="15"/>
      <c r="FW238" s="15"/>
      <c r="FX238" s="15"/>
      <c r="FY238" s="15"/>
      <c r="FZ238" s="15"/>
      <c r="GA238" s="15"/>
      <c r="GB238" s="15"/>
      <c r="GC238" s="15"/>
      <c r="GD238" s="15"/>
      <c r="GE238" s="15"/>
      <c r="GF238" s="15"/>
      <c r="GG238" s="15"/>
      <c r="GH238" s="15"/>
      <c r="GI238" s="15"/>
      <c r="GJ238" s="15"/>
      <c r="GK238" s="15"/>
      <c r="GL238" s="15"/>
      <c r="GM238" s="15"/>
      <c r="GN238" s="15"/>
      <c r="GO238" s="15"/>
      <c r="GP238" s="15"/>
      <c r="GQ238" s="15"/>
      <c r="GR238" s="15"/>
      <c r="GS238" s="15"/>
      <c r="GT238" s="15"/>
      <c r="GU238" s="15"/>
      <c r="GV238" s="15"/>
      <c r="GW238" s="15"/>
      <c r="GX238" s="15"/>
      <c r="GY238" s="15"/>
      <c r="GZ238" s="15"/>
      <c r="HA238" s="15"/>
      <c r="HB238" s="15"/>
      <c r="HC238" s="15"/>
      <c r="HD238" s="15"/>
      <c r="HE238" s="15"/>
      <c r="HF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  <c r="IM238" s="15"/>
      <c r="IN238" s="15"/>
      <c r="IO238" s="15"/>
      <c r="IP238" s="15"/>
      <c r="IQ238" s="15"/>
    </row>
    <row r="239" spans="11:251" s="13" customFormat="1" x14ac:dyDescent="0.25">
      <c r="K239" s="32"/>
      <c r="DT239" s="15"/>
      <c r="DU239" s="15"/>
      <c r="DV239" s="15"/>
      <c r="DW239" s="15"/>
      <c r="DX239" s="15"/>
      <c r="DY239" s="15"/>
      <c r="DZ239" s="15"/>
      <c r="EA239" s="15"/>
      <c r="EB239" s="15"/>
      <c r="EC239" s="15"/>
      <c r="ED239" s="15"/>
      <c r="EE239" s="15"/>
      <c r="EF239" s="15"/>
      <c r="EG239" s="15"/>
      <c r="EH239" s="15"/>
      <c r="EI239" s="15"/>
      <c r="EJ239" s="15"/>
      <c r="EK239" s="15"/>
      <c r="EL239" s="15"/>
      <c r="EM239" s="15"/>
      <c r="EN239" s="15"/>
      <c r="EO239" s="15"/>
      <c r="EP239" s="15"/>
      <c r="EQ239" s="15"/>
      <c r="ER239" s="15"/>
      <c r="ES239" s="15"/>
      <c r="ET239" s="15"/>
      <c r="EU239" s="15"/>
      <c r="EV239" s="15"/>
      <c r="EW239" s="15"/>
      <c r="EX239" s="15"/>
      <c r="EY239" s="15"/>
      <c r="EZ239" s="15"/>
      <c r="FA239" s="15"/>
      <c r="FB239" s="15"/>
      <c r="FC239" s="15"/>
      <c r="FD239" s="15"/>
      <c r="FE239" s="15"/>
      <c r="FF239" s="15"/>
      <c r="FG239" s="15"/>
      <c r="FH239" s="15"/>
      <c r="FI239" s="15"/>
      <c r="FJ239" s="15"/>
      <c r="FK239" s="15"/>
      <c r="FL239" s="15"/>
      <c r="FM239" s="15"/>
      <c r="FN239" s="15"/>
      <c r="FO239" s="15"/>
      <c r="FP239" s="15"/>
      <c r="FQ239" s="15"/>
      <c r="FR239" s="15"/>
      <c r="FS239" s="15"/>
      <c r="FT239" s="15"/>
      <c r="FU239" s="15"/>
      <c r="FV239" s="15"/>
      <c r="FW239" s="15"/>
      <c r="FX239" s="15"/>
      <c r="FY239" s="15"/>
      <c r="FZ239" s="15"/>
      <c r="GA239" s="15"/>
      <c r="GB239" s="15"/>
      <c r="GC239" s="15"/>
      <c r="GD239" s="15"/>
      <c r="GE239" s="15"/>
      <c r="GF239" s="15"/>
      <c r="GG239" s="15"/>
      <c r="GH239" s="15"/>
      <c r="GI239" s="15"/>
      <c r="GJ239" s="15"/>
      <c r="GK239" s="15"/>
      <c r="GL239" s="15"/>
      <c r="GM239" s="15"/>
      <c r="GN239" s="15"/>
      <c r="GO239" s="15"/>
      <c r="GP239" s="15"/>
      <c r="GQ239" s="15"/>
      <c r="GR239" s="15"/>
      <c r="GS239" s="15"/>
      <c r="GT239" s="15"/>
      <c r="GU239" s="15"/>
      <c r="GV239" s="15"/>
      <c r="GW239" s="15"/>
      <c r="GX239" s="15"/>
      <c r="GY239" s="15"/>
      <c r="GZ239" s="15"/>
      <c r="HA239" s="15"/>
      <c r="HB239" s="15"/>
      <c r="HC239" s="15"/>
      <c r="HD239" s="15"/>
      <c r="HE239" s="15"/>
      <c r="HF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  <c r="IM239" s="15"/>
      <c r="IN239" s="15"/>
      <c r="IO239" s="15"/>
      <c r="IP239" s="15"/>
      <c r="IQ239" s="15"/>
    </row>
    <row r="240" spans="11:251" s="13" customFormat="1" x14ac:dyDescent="0.25">
      <c r="K240" s="32"/>
      <c r="DT240" s="15"/>
      <c r="DU240" s="15"/>
      <c r="DV240" s="15"/>
      <c r="DW240" s="15"/>
      <c r="DX240" s="15"/>
      <c r="DY240" s="15"/>
      <c r="DZ240" s="15"/>
      <c r="EA240" s="15"/>
      <c r="EB240" s="15"/>
      <c r="EC240" s="15"/>
      <c r="ED240" s="15"/>
      <c r="EE240" s="15"/>
      <c r="EF240" s="15"/>
      <c r="EG240" s="15"/>
      <c r="EH240" s="15"/>
      <c r="EI240" s="15"/>
      <c r="EJ240" s="15"/>
      <c r="EK240" s="15"/>
      <c r="EL240" s="15"/>
      <c r="EM240" s="15"/>
      <c r="EN240" s="15"/>
      <c r="EO240" s="15"/>
      <c r="EP240" s="15"/>
      <c r="EQ240" s="15"/>
      <c r="ER240" s="15"/>
      <c r="ES240" s="15"/>
      <c r="ET240" s="15"/>
      <c r="EU240" s="15"/>
      <c r="EV240" s="15"/>
      <c r="EW240" s="15"/>
      <c r="EX240" s="15"/>
      <c r="EY240" s="15"/>
      <c r="EZ240" s="15"/>
      <c r="FA240" s="15"/>
      <c r="FB240" s="15"/>
      <c r="FC240" s="15"/>
      <c r="FD240" s="15"/>
      <c r="FE240" s="15"/>
      <c r="FF240" s="15"/>
      <c r="FG240" s="15"/>
      <c r="FH240" s="15"/>
      <c r="FI240" s="15"/>
      <c r="FJ240" s="15"/>
      <c r="FK240" s="15"/>
      <c r="FL240" s="15"/>
      <c r="FM240" s="15"/>
      <c r="FN240" s="15"/>
      <c r="FO240" s="15"/>
      <c r="FP240" s="15"/>
      <c r="FQ240" s="15"/>
      <c r="FR240" s="15"/>
      <c r="FS240" s="15"/>
      <c r="FT240" s="15"/>
      <c r="FU240" s="15"/>
      <c r="FV240" s="15"/>
      <c r="FW240" s="15"/>
      <c r="FX240" s="15"/>
      <c r="FY240" s="15"/>
      <c r="FZ240" s="15"/>
      <c r="GA240" s="15"/>
      <c r="GB240" s="15"/>
      <c r="GC240" s="15"/>
      <c r="GD240" s="15"/>
      <c r="GE240" s="15"/>
      <c r="GF240" s="15"/>
      <c r="GG240" s="15"/>
      <c r="GH240" s="15"/>
      <c r="GI240" s="15"/>
      <c r="GJ240" s="15"/>
      <c r="GK240" s="15"/>
      <c r="GL240" s="15"/>
      <c r="GM240" s="15"/>
      <c r="GN240" s="15"/>
      <c r="GO240" s="15"/>
      <c r="GP240" s="15"/>
      <c r="GQ240" s="15"/>
      <c r="GR240" s="15"/>
      <c r="GS240" s="15"/>
      <c r="GT240" s="15"/>
      <c r="GU240" s="15"/>
      <c r="GV240" s="15"/>
      <c r="GW240" s="15"/>
      <c r="GX240" s="15"/>
      <c r="GY240" s="15"/>
      <c r="GZ240" s="15"/>
      <c r="HA240" s="15"/>
      <c r="HB240" s="15"/>
      <c r="HC240" s="15"/>
      <c r="HD240" s="15"/>
      <c r="HE240" s="15"/>
      <c r="HF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  <c r="IM240" s="15"/>
      <c r="IN240" s="15"/>
      <c r="IO240" s="15"/>
      <c r="IP240" s="15"/>
      <c r="IQ240" s="15"/>
    </row>
    <row r="241" spans="11:251" s="13" customFormat="1" x14ac:dyDescent="0.25">
      <c r="K241" s="32"/>
      <c r="DT241" s="15"/>
      <c r="DU241" s="15"/>
      <c r="DV241" s="15"/>
      <c r="DW241" s="15"/>
      <c r="DX241" s="15"/>
      <c r="DY241" s="15"/>
      <c r="DZ241" s="15"/>
      <c r="EA241" s="15"/>
      <c r="EB241" s="15"/>
      <c r="EC241" s="15"/>
      <c r="ED241" s="15"/>
      <c r="EE241" s="15"/>
      <c r="EF241" s="15"/>
      <c r="EG241" s="15"/>
      <c r="EH241" s="15"/>
      <c r="EI241" s="15"/>
      <c r="EJ241" s="15"/>
      <c r="EK241" s="15"/>
      <c r="EL241" s="15"/>
      <c r="EM241" s="15"/>
      <c r="EN241" s="15"/>
      <c r="EO241" s="15"/>
      <c r="EP241" s="15"/>
      <c r="EQ241" s="15"/>
      <c r="ER241" s="15"/>
      <c r="ES241" s="15"/>
      <c r="ET241" s="15"/>
      <c r="EU241" s="15"/>
      <c r="EV241" s="15"/>
      <c r="EW241" s="15"/>
      <c r="EX241" s="15"/>
      <c r="EY241" s="15"/>
      <c r="EZ241" s="15"/>
      <c r="FA241" s="15"/>
      <c r="FB241" s="15"/>
      <c r="FC241" s="15"/>
      <c r="FD241" s="15"/>
      <c r="FE241" s="15"/>
      <c r="FF241" s="15"/>
      <c r="FG241" s="15"/>
      <c r="FH241" s="15"/>
      <c r="FI241" s="15"/>
      <c r="FJ241" s="15"/>
      <c r="FK241" s="15"/>
      <c r="FL241" s="15"/>
      <c r="FM241" s="15"/>
      <c r="FN241" s="15"/>
      <c r="FO241" s="15"/>
      <c r="FP241" s="15"/>
      <c r="FQ241" s="15"/>
      <c r="FR241" s="15"/>
      <c r="FS241" s="15"/>
      <c r="FT241" s="15"/>
      <c r="FU241" s="15"/>
      <c r="FV241" s="15"/>
      <c r="FW241" s="15"/>
      <c r="FX241" s="15"/>
      <c r="FY241" s="15"/>
      <c r="FZ241" s="15"/>
      <c r="GA241" s="15"/>
      <c r="GB241" s="15"/>
      <c r="GC241" s="15"/>
      <c r="GD241" s="15"/>
      <c r="GE241" s="15"/>
      <c r="GF241" s="15"/>
      <c r="GG241" s="15"/>
      <c r="GH241" s="15"/>
      <c r="GI241" s="15"/>
      <c r="GJ241" s="15"/>
      <c r="GK241" s="15"/>
      <c r="GL241" s="15"/>
      <c r="GM241" s="15"/>
      <c r="GN241" s="15"/>
      <c r="GO241" s="15"/>
      <c r="GP241" s="15"/>
      <c r="GQ241" s="15"/>
      <c r="GR241" s="15"/>
      <c r="GS241" s="15"/>
      <c r="GT241" s="15"/>
      <c r="GU241" s="15"/>
      <c r="GV241" s="15"/>
      <c r="GW241" s="15"/>
      <c r="GX241" s="15"/>
      <c r="GY241" s="15"/>
      <c r="GZ241" s="15"/>
      <c r="HA241" s="15"/>
      <c r="HB241" s="15"/>
      <c r="HC241" s="15"/>
      <c r="HD241" s="15"/>
      <c r="HE241" s="15"/>
      <c r="HF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  <c r="IM241" s="15"/>
      <c r="IN241" s="15"/>
      <c r="IO241" s="15"/>
      <c r="IP241" s="15"/>
      <c r="IQ241" s="15"/>
    </row>
    <row r="242" spans="11:251" s="13" customFormat="1" x14ac:dyDescent="0.25">
      <c r="K242" s="32"/>
      <c r="DT242" s="15"/>
      <c r="DU242" s="15"/>
      <c r="DV242" s="15"/>
      <c r="DW242" s="15"/>
      <c r="DX242" s="15"/>
      <c r="DY242" s="15"/>
      <c r="DZ242" s="15"/>
      <c r="EA242" s="15"/>
      <c r="EB242" s="15"/>
      <c r="EC242" s="15"/>
      <c r="ED242" s="15"/>
      <c r="EE242" s="15"/>
      <c r="EF242" s="15"/>
      <c r="EG242" s="15"/>
      <c r="EH242" s="15"/>
      <c r="EI242" s="15"/>
      <c r="EJ242" s="15"/>
      <c r="EK242" s="15"/>
      <c r="EL242" s="15"/>
      <c r="EM242" s="15"/>
      <c r="EN242" s="15"/>
      <c r="EO242" s="15"/>
      <c r="EP242" s="15"/>
      <c r="EQ242" s="15"/>
      <c r="ER242" s="15"/>
      <c r="ES242" s="15"/>
      <c r="ET242" s="15"/>
      <c r="EU242" s="15"/>
      <c r="EV242" s="15"/>
      <c r="EW242" s="15"/>
      <c r="EX242" s="15"/>
      <c r="EY242" s="15"/>
      <c r="EZ242" s="15"/>
      <c r="FA242" s="15"/>
      <c r="FB242" s="15"/>
      <c r="FC242" s="15"/>
      <c r="FD242" s="15"/>
      <c r="FE242" s="15"/>
      <c r="FF242" s="15"/>
      <c r="FG242" s="15"/>
      <c r="FH242" s="15"/>
      <c r="FI242" s="15"/>
      <c r="FJ242" s="15"/>
      <c r="FK242" s="15"/>
      <c r="FL242" s="15"/>
      <c r="FM242" s="15"/>
      <c r="FN242" s="15"/>
      <c r="FO242" s="15"/>
      <c r="FP242" s="15"/>
      <c r="FQ242" s="15"/>
      <c r="FR242" s="15"/>
      <c r="FS242" s="15"/>
      <c r="FT242" s="15"/>
      <c r="FU242" s="15"/>
      <c r="FV242" s="15"/>
      <c r="FW242" s="15"/>
      <c r="FX242" s="15"/>
      <c r="FY242" s="15"/>
      <c r="FZ242" s="15"/>
      <c r="GA242" s="15"/>
      <c r="GB242" s="15"/>
      <c r="GC242" s="15"/>
      <c r="GD242" s="15"/>
      <c r="GE242" s="15"/>
      <c r="GF242" s="15"/>
      <c r="GG242" s="15"/>
      <c r="GH242" s="15"/>
      <c r="GI242" s="15"/>
      <c r="GJ242" s="15"/>
      <c r="GK242" s="15"/>
      <c r="GL242" s="15"/>
      <c r="GM242" s="15"/>
      <c r="GN242" s="15"/>
      <c r="GO242" s="15"/>
      <c r="GP242" s="15"/>
      <c r="GQ242" s="15"/>
      <c r="GR242" s="15"/>
      <c r="GS242" s="15"/>
      <c r="GT242" s="15"/>
      <c r="GU242" s="15"/>
      <c r="GV242" s="15"/>
      <c r="GW242" s="15"/>
      <c r="GX242" s="15"/>
      <c r="GY242" s="15"/>
      <c r="GZ242" s="15"/>
      <c r="HA242" s="15"/>
      <c r="HB242" s="15"/>
      <c r="HC242" s="15"/>
      <c r="HD242" s="15"/>
      <c r="HE242" s="15"/>
      <c r="HF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  <c r="IM242" s="15"/>
      <c r="IN242" s="15"/>
      <c r="IO242" s="15"/>
      <c r="IP242" s="15"/>
      <c r="IQ242" s="15"/>
    </row>
    <row r="243" spans="11:251" s="13" customFormat="1" x14ac:dyDescent="0.25">
      <c r="K243" s="32"/>
      <c r="DT243" s="15"/>
      <c r="DU243" s="15"/>
      <c r="DV243" s="15"/>
      <c r="DW243" s="15"/>
      <c r="DX243" s="15"/>
      <c r="DY243" s="15"/>
      <c r="DZ243" s="15"/>
      <c r="EA243" s="15"/>
      <c r="EB243" s="15"/>
      <c r="EC243" s="15"/>
      <c r="ED243" s="15"/>
      <c r="EE243" s="15"/>
      <c r="EF243" s="15"/>
      <c r="EG243" s="15"/>
      <c r="EH243" s="15"/>
      <c r="EI243" s="15"/>
      <c r="EJ243" s="15"/>
      <c r="EK243" s="15"/>
      <c r="EL243" s="15"/>
      <c r="EM243" s="15"/>
      <c r="EN243" s="15"/>
      <c r="EO243" s="15"/>
      <c r="EP243" s="15"/>
      <c r="EQ243" s="15"/>
      <c r="ER243" s="15"/>
      <c r="ES243" s="15"/>
      <c r="ET243" s="15"/>
      <c r="EU243" s="15"/>
      <c r="EV243" s="15"/>
      <c r="EW243" s="15"/>
      <c r="EX243" s="15"/>
      <c r="EY243" s="15"/>
      <c r="EZ243" s="15"/>
      <c r="FA243" s="15"/>
      <c r="FB243" s="15"/>
      <c r="FC243" s="15"/>
      <c r="FD243" s="15"/>
      <c r="FE243" s="15"/>
      <c r="FF243" s="15"/>
      <c r="FG243" s="15"/>
      <c r="FH243" s="15"/>
      <c r="FI243" s="15"/>
      <c r="FJ243" s="15"/>
      <c r="FK243" s="15"/>
      <c r="FL243" s="15"/>
      <c r="FM243" s="15"/>
      <c r="FN243" s="15"/>
      <c r="FO243" s="15"/>
      <c r="FP243" s="15"/>
      <c r="FQ243" s="15"/>
      <c r="FR243" s="15"/>
      <c r="FS243" s="15"/>
      <c r="FT243" s="15"/>
      <c r="FU243" s="15"/>
      <c r="FV243" s="15"/>
      <c r="FW243" s="15"/>
      <c r="FX243" s="15"/>
      <c r="FY243" s="15"/>
      <c r="FZ243" s="15"/>
      <c r="GA243" s="15"/>
      <c r="GB243" s="15"/>
      <c r="GC243" s="15"/>
      <c r="GD243" s="15"/>
      <c r="GE243" s="15"/>
      <c r="GF243" s="15"/>
      <c r="GG243" s="15"/>
      <c r="GH243" s="15"/>
      <c r="GI243" s="15"/>
      <c r="GJ243" s="15"/>
      <c r="GK243" s="15"/>
      <c r="GL243" s="15"/>
      <c r="GM243" s="15"/>
      <c r="GN243" s="15"/>
      <c r="GO243" s="15"/>
      <c r="GP243" s="15"/>
      <c r="GQ243" s="15"/>
      <c r="GR243" s="15"/>
      <c r="GS243" s="15"/>
      <c r="GT243" s="15"/>
      <c r="GU243" s="15"/>
      <c r="GV243" s="15"/>
      <c r="GW243" s="15"/>
      <c r="GX243" s="15"/>
      <c r="GY243" s="15"/>
      <c r="GZ243" s="15"/>
      <c r="HA243" s="15"/>
      <c r="HB243" s="15"/>
      <c r="HC243" s="15"/>
      <c r="HD243" s="15"/>
      <c r="HE243" s="15"/>
      <c r="HF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  <c r="IM243" s="15"/>
      <c r="IN243" s="15"/>
      <c r="IO243" s="15"/>
      <c r="IP243" s="15"/>
      <c r="IQ243" s="15"/>
    </row>
    <row r="244" spans="11:251" s="13" customFormat="1" x14ac:dyDescent="0.25">
      <c r="K244" s="32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  <c r="FS244" s="15"/>
      <c r="FT244" s="15"/>
      <c r="FU244" s="15"/>
      <c r="FV244" s="15"/>
      <c r="FW244" s="15"/>
      <c r="FX244" s="15"/>
      <c r="FY244" s="15"/>
      <c r="FZ244" s="15"/>
      <c r="GA244" s="15"/>
      <c r="GB244" s="15"/>
      <c r="GC244" s="15"/>
      <c r="GD244" s="15"/>
      <c r="GE244" s="15"/>
      <c r="GF244" s="15"/>
      <c r="GG244" s="15"/>
      <c r="GH244" s="15"/>
      <c r="GI244" s="15"/>
      <c r="GJ244" s="15"/>
      <c r="GK244" s="15"/>
      <c r="GL244" s="15"/>
      <c r="GM244" s="15"/>
      <c r="GN244" s="15"/>
      <c r="GO244" s="15"/>
      <c r="GP244" s="15"/>
      <c r="GQ244" s="15"/>
      <c r="GR244" s="15"/>
      <c r="GS244" s="15"/>
      <c r="GT244" s="15"/>
      <c r="GU244" s="15"/>
      <c r="GV244" s="15"/>
      <c r="GW244" s="15"/>
      <c r="GX244" s="15"/>
      <c r="GY244" s="15"/>
      <c r="GZ244" s="15"/>
      <c r="HA244" s="15"/>
      <c r="HB244" s="15"/>
      <c r="HC244" s="15"/>
      <c r="HD244" s="15"/>
      <c r="HE244" s="15"/>
      <c r="HF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  <c r="IM244" s="15"/>
      <c r="IN244" s="15"/>
      <c r="IO244" s="15"/>
      <c r="IP244" s="15"/>
      <c r="IQ244" s="15"/>
    </row>
    <row r="245" spans="11:251" s="13" customFormat="1" x14ac:dyDescent="0.25">
      <c r="K245" s="32"/>
      <c r="DT245" s="15"/>
      <c r="DU245" s="15"/>
      <c r="DV245" s="15"/>
      <c r="DW245" s="15"/>
      <c r="DX245" s="15"/>
      <c r="DY245" s="15"/>
      <c r="DZ245" s="15"/>
      <c r="EA245" s="15"/>
      <c r="EB245" s="15"/>
      <c r="EC245" s="15"/>
      <c r="ED245" s="15"/>
      <c r="EE245" s="15"/>
      <c r="EF245" s="15"/>
      <c r="EG245" s="15"/>
      <c r="EH245" s="15"/>
      <c r="EI245" s="15"/>
      <c r="EJ245" s="15"/>
      <c r="EK245" s="15"/>
      <c r="EL245" s="15"/>
      <c r="EM245" s="15"/>
      <c r="EN245" s="15"/>
      <c r="EO245" s="15"/>
      <c r="EP245" s="15"/>
      <c r="EQ245" s="15"/>
      <c r="ER245" s="15"/>
      <c r="ES245" s="15"/>
      <c r="ET245" s="15"/>
      <c r="EU245" s="15"/>
      <c r="EV245" s="15"/>
      <c r="EW245" s="15"/>
      <c r="EX245" s="15"/>
      <c r="EY245" s="15"/>
      <c r="EZ245" s="15"/>
      <c r="FA245" s="15"/>
      <c r="FB245" s="15"/>
      <c r="FC245" s="15"/>
      <c r="FD245" s="15"/>
      <c r="FE245" s="15"/>
      <c r="FF245" s="15"/>
      <c r="FG245" s="15"/>
      <c r="FH245" s="15"/>
      <c r="FI245" s="15"/>
      <c r="FJ245" s="15"/>
      <c r="FK245" s="15"/>
      <c r="FL245" s="15"/>
      <c r="FM245" s="15"/>
      <c r="FN245" s="15"/>
      <c r="FO245" s="15"/>
      <c r="FP245" s="15"/>
      <c r="FQ245" s="15"/>
      <c r="FR245" s="15"/>
      <c r="FS245" s="15"/>
      <c r="FT245" s="15"/>
      <c r="FU245" s="15"/>
      <c r="FV245" s="15"/>
      <c r="FW245" s="15"/>
      <c r="FX245" s="15"/>
      <c r="FY245" s="15"/>
      <c r="FZ245" s="15"/>
      <c r="GA245" s="15"/>
      <c r="GB245" s="15"/>
      <c r="GC245" s="15"/>
      <c r="GD245" s="15"/>
      <c r="GE245" s="15"/>
      <c r="GF245" s="15"/>
      <c r="GG245" s="15"/>
      <c r="GH245" s="15"/>
      <c r="GI245" s="15"/>
      <c r="GJ245" s="15"/>
      <c r="GK245" s="15"/>
      <c r="GL245" s="15"/>
      <c r="GM245" s="15"/>
      <c r="GN245" s="15"/>
      <c r="GO245" s="15"/>
      <c r="GP245" s="15"/>
      <c r="GQ245" s="15"/>
      <c r="GR245" s="15"/>
      <c r="GS245" s="15"/>
      <c r="GT245" s="15"/>
      <c r="GU245" s="15"/>
      <c r="GV245" s="15"/>
      <c r="GW245" s="15"/>
      <c r="GX245" s="15"/>
      <c r="GY245" s="15"/>
      <c r="GZ245" s="15"/>
      <c r="HA245" s="15"/>
      <c r="HB245" s="15"/>
      <c r="HC245" s="15"/>
      <c r="HD245" s="15"/>
      <c r="HE245" s="15"/>
      <c r="HF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  <c r="IM245" s="15"/>
      <c r="IN245" s="15"/>
      <c r="IO245" s="15"/>
      <c r="IP245" s="15"/>
      <c r="IQ245" s="15"/>
    </row>
    <row r="246" spans="11:251" s="13" customFormat="1" x14ac:dyDescent="0.25">
      <c r="K246" s="32"/>
      <c r="DT246" s="15"/>
      <c r="DU246" s="15"/>
      <c r="DV246" s="15"/>
      <c r="DW246" s="15"/>
      <c r="DX246" s="15"/>
      <c r="DY246" s="15"/>
      <c r="DZ246" s="15"/>
      <c r="EA246" s="15"/>
      <c r="EB246" s="15"/>
      <c r="EC246" s="15"/>
      <c r="ED246" s="15"/>
      <c r="EE246" s="15"/>
      <c r="EF246" s="15"/>
      <c r="EG246" s="15"/>
      <c r="EH246" s="15"/>
      <c r="EI246" s="15"/>
      <c r="EJ246" s="15"/>
      <c r="EK246" s="15"/>
      <c r="EL246" s="15"/>
      <c r="EM246" s="15"/>
      <c r="EN246" s="15"/>
      <c r="EO246" s="15"/>
      <c r="EP246" s="15"/>
      <c r="EQ246" s="15"/>
      <c r="ER246" s="15"/>
      <c r="ES246" s="15"/>
      <c r="ET246" s="15"/>
      <c r="EU246" s="15"/>
      <c r="EV246" s="15"/>
      <c r="EW246" s="15"/>
      <c r="EX246" s="15"/>
      <c r="EY246" s="15"/>
      <c r="EZ246" s="15"/>
      <c r="FA246" s="15"/>
      <c r="FB246" s="15"/>
      <c r="FC246" s="15"/>
      <c r="FD246" s="15"/>
      <c r="FE246" s="15"/>
      <c r="FF246" s="15"/>
      <c r="FG246" s="15"/>
      <c r="FH246" s="15"/>
      <c r="FI246" s="15"/>
      <c r="FJ246" s="15"/>
      <c r="FK246" s="15"/>
      <c r="FL246" s="15"/>
      <c r="FM246" s="15"/>
      <c r="FN246" s="15"/>
      <c r="FO246" s="15"/>
      <c r="FP246" s="15"/>
      <c r="FQ246" s="15"/>
      <c r="FR246" s="15"/>
      <c r="FS246" s="15"/>
      <c r="FT246" s="15"/>
      <c r="FU246" s="15"/>
      <c r="FV246" s="15"/>
      <c r="FW246" s="15"/>
      <c r="FX246" s="15"/>
      <c r="FY246" s="15"/>
      <c r="FZ246" s="15"/>
      <c r="GA246" s="15"/>
      <c r="GB246" s="15"/>
      <c r="GC246" s="15"/>
      <c r="GD246" s="15"/>
      <c r="GE246" s="15"/>
      <c r="GF246" s="15"/>
      <c r="GG246" s="15"/>
      <c r="GH246" s="15"/>
      <c r="GI246" s="15"/>
      <c r="GJ246" s="15"/>
      <c r="GK246" s="15"/>
      <c r="GL246" s="15"/>
      <c r="GM246" s="15"/>
      <c r="GN246" s="15"/>
      <c r="GO246" s="15"/>
      <c r="GP246" s="15"/>
      <c r="GQ246" s="15"/>
      <c r="GR246" s="15"/>
      <c r="GS246" s="15"/>
      <c r="GT246" s="15"/>
      <c r="GU246" s="15"/>
      <c r="GV246" s="15"/>
      <c r="GW246" s="15"/>
      <c r="GX246" s="15"/>
      <c r="GY246" s="15"/>
      <c r="GZ246" s="15"/>
      <c r="HA246" s="15"/>
      <c r="HB246" s="15"/>
      <c r="HC246" s="15"/>
      <c r="HD246" s="15"/>
      <c r="HE246" s="15"/>
      <c r="HF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  <c r="IM246" s="15"/>
      <c r="IN246" s="15"/>
      <c r="IO246" s="15"/>
      <c r="IP246" s="15"/>
      <c r="IQ246" s="15"/>
    </row>
    <row r="247" spans="11:251" s="13" customFormat="1" x14ac:dyDescent="0.25">
      <c r="K247" s="32"/>
      <c r="DT247" s="15"/>
      <c r="DU247" s="15"/>
      <c r="DV247" s="15"/>
      <c r="DW247" s="15"/>
      <c r="DX247" s="15"/>
      <c r="DY247" s="15"/>
      <c r="DZ247" s="15"/>
      <c r="EA247" s="15"/>
      <c r="EB247" s="15"/>
      <c r="EC247" s="15"/>
      <c r="ED247" s="15"/>
      <c r="EE247" s="15"/>
      <c r="EF247" s="15"/>
      <c r="EG247" s="15"/>
      <c r="EH247" s="15"/>
      <c r="EI247" s="15"/>
      <c r="EJ247" s="15"/>
      <c r="EK247" s="15"/>
      <c r="EL247" s="15"/>
      <c r="EM247" s="15"/>
      <c r="EN247" s="15"/>
      <c r="EO247" s="15"/>
      <c r="EP247" s="15"/>
      <c r="EQ247" s="15"/>
      <c r="ER247" s="15"/>
      <c r="ES247" s="15"/>
      <c r="ET247" s="15"/>
      <c r="EU247" s="15"/>
      <c r="EV247" s="15"/>
      <c r="EW247" s="15"/>
      <c r="EX247" s="15"/>
      <c r="EY247" s="15"/>
      <c r="EZ247" s="15"/>
      <c r="FA247" s="15"/>
      <c r="FB247" s="15"/>
      <c r="FC247" s="15"/>
      <c r="FD247" s="15"/>
      <c r="FE247" s="15"/>
      <c r="FF247" s="15"/>
      <c r="FG247" s="15"/>
      <c r="FH247" s="15"/>
      <c r="FI247" s="15"/>
      <c r="FJ247" s="15"/>
      <c r="FK247" s="15"/>
      <c r="FL247" s="15"/>
      <c r="FM247" s="15"/>
      <c r="FN247" s="15"/>
      <c r="FO247" s="15"/>
      <c r="FP247" s="15"/>
      <c r="FQ247" s="15"/>
      <c r="FR247" s="15"/>
      <c r="FS247" s="15"/>
      <c r="FT247" s="15"/>
      <c r="FU247" s="15"/>
      <c r="FV247" s="15"/>
      <c r="FW247" s="15"/>
      <c r="FX247" s="15"/>
      <c r="FY247" s="15"/>
      <c r="FZ247" s="15"/>
      <c r="GA247" s="15"/>
      <c r="GB247" s="15"/>
      <c r="GC247" s="15"/>
      <c r="GD247" s="15"/>
      <c r="GE247" s="15"/>
      <c r="GF247" s="15"/>
      <c r="GG247" s="15"/>
      <c r="GH247" s="15"/>
      <c r="GI247" s="15"/>
      <c r="GJ247" s="15"/>
      <c r="GK247" s="15"/>
      <c r="GL247" s="15"/>
      <c r="GM247" s="15"/>
      <c r="GN247" s="15"/>
      <c r="GO247" s="15"/>
      <c r="GP247" s="15"/>
      <c r="GQ247" s="15"/>
      <c r="GR247" s="15"/>
      <c r="GS247" s="15"/>
      <c r="GT247" s="15"/>
      <c r="GU247" s="15"/>
      <c r="GV247" s="15"/>
      <c r="GW247" s="15"/>
      <c r="GX247" s="15"/>
      <c r="GY247" s="15"/>
      <c r="GZ247" s="15"/>
      <c r="HA247" s="15"/>
      <c r="HB247" s="15"/>
      <c r="HC247" s="15"/>
      <c r="HD247" s="15"/>
      <c r="HE247" s="15"/>
      <c r="HF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  <c r="IM247" s="15"/>
      <c r="IN247" s="15"/>
      <c r="IO247" s="15"/>
      <c r="IP247" s="15"/>
      <c r="IQ247" s="15"/>
    </row>
    <row r="248" spans="11:251" s="13" customFormat="1" x14ac:dyDescent="0.25">
      <c r="K248" s="32"/>
      <c r="DT248" s="15"/>
      <c r="DU248" s="15"/>
      <c r="DV248" s="15"/>
      <c r="DW248" s="15"/>
      <c r="DX248" s="15"/>
      <c r="DY248" s="15"/>
      <c r="DZ248" s="15"/>
      <c r="EA248" s="15"/>
      <c r="EB248" s="15"/>
      <c r="EC248" s="15"/>
      <c r="ED248" s="15"/>
      <c r="EE248" s="15"/>
      <c r="EF248" s="15"/>
      <c r="EG248" s="15"/>
      <c r="EH248" s="15"/>
      <c r="EI248" s="15"/>
      <c r="EJ248" s="15"/>
      <c r="EK248" s="15"/>
      <c r="EL248" s="15"/>
      <c r="EM248" s="15"/>
      <c r="EN248" s="15"/>
      <c r="EO248" s="15"/>
      <c r="EP248" s="15"/>
      <c r="EQ248" s="15"/>
      <c r="ER248" s="15"/>
      <c r="ES248" s="15"/>
      <c r="ET248" s="15"/>
      <c r="EU248" s="15"/>
      <c r="EV248" s="15"/>
      <c r="EW248" s="15"/>
      <c r="EX248" s="15"/>
      <c r="EY248" s="15"/>
      <c r="EZ248" s="15"/>
      <c r="FA248" s="15"/>
      <c r="FB248" s="15"/>
      <c r="FC248" s="15"/>
      <c r="FD248" s="15"/>
      <c r="FE248" s="15"/>
      <c r="FF248" s="15"/>
      <c r="FG248" s="15"/>
      <c r="FH248" s="15"/>
      <c r="FI248" s="15"/>
      <c r="FJ248" s="15"/>
      <c r="FK248" s="15"/>
      <c r="FL248" s="15"/>
      <c r="FM248" s="15"/>
      <c r="FN248" s="15"/>
      <c r="FO248" s="15"/>
      <c r="FP248" s="15"/>
      <c r="FQ248" s="15"/>
      <c r="FR248" s="15"/>
      <c r="FS248" s="15"/>
      <c r="FT248" s="15"/>
      <c r="FU248" s="15"/>
      <c r="FV248" s="15"/>
      <c r="FW248" s="15"/>
      <c r="FX248" s="15"/>
      <c r="FY248" s="15"/>
      <c r="FZ248" s="15"/>
      <c r="GA248" s="15"/>
      <c r="GB248" s="15"/>
      <c r="GC248" s="15"/>
      <c r="GD248" s="15"/>
      <c r="GE248" s="15"/>
      <c r="GF248" s="15"/>
      <c r="GG248" s="15"/>
      <c r="GH248" s="15"/>
      <c r="GI248" s="15"/>
      <c r="GJ248" s="15"/>
      <c r="GK248" s="15"/>
      <c r="GL248" s="15"/>
      <c r="GM248" s="15"/>
      <c r="GN248" s="15"/>
      <c r="GO248" s="15"/>
      <c r="GP248" s="15"/>
      <c r="GQ248" s="15"/>
      <c r="GR248" s="15"/>
      <c r="GS248" s="15"/>
      <c r="GT248" s="15"/>
      <c r="GU248" s="15"/>
      <c r="GV248" s="15"/>
      <c r="GW248" s="15"/>
      <c r="GX248" s="15"/>
      <c r="GY248" s="15"/>
      <c r="GZ248" s="15"/>
      <c r="HA248" s="15"/>
      <c r="HB248" s="15"/>
      <c r="HC248" s="15"/>
      <c r="HD248" s="15"/>
      <c r="HE248" s="15"/>
      <c r="HF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  <c r="IM248" s="15"/>
      <c r="IN248" s="15"/>
      <c r="IO248" s="15"/>
      <c r="IP248" s="15"/>
      <c r="IQ248" s="15"/>
    </row>
    <row r="249" spans="11:251" s="13" customFormat="1" x14ac:dyDescent="0.25">
      <c r="K249" s="32"/>
      <c r="DT249" s="15"/>
      <c r="DU249" s="15"/>
      <c r="DV249" s="15"/>
      <c r="DW249" s="15"/>
      <c r="DX249" s="15"/>
      <c r="DY249" s="15"/>
      <c r="DZ249" s="15"/>
      <c r="EA249" s="15"/>
      <c r="EB249" s="15"/>
      <c r="EC249" s="15"/>
      <c r="ED249" s="15"/>
      <c r="EE249" s="15"/>
      <c r="EF249" s="15"/>
      <c r="EG249" s="15"/>
      <c r="EH249" s="15"/>
      <c r="EI249" s="15"/>
      <c r="EJ249" s="15"/>
      <c r="EK249" s="15"/>
      <c r="EL249" s="15"/>
      <c r="EM249" s="15"/>
      <c r="EN249" s="15"/>
      <c r="EO249" s="15"/>
      <c r="EP249" s="15"/>
      <c r="EQ249" s="15"/>
      <c r="ER249" s="15"/>
      <c r="ES249" s="15"/>
      <c r="ET249" s="15"/>
      <c r="EU249" s="15"/>
      <c r="EV249" s="15"/>
      <c r="EW249" s="15"/>
      <c r="EX249" s="15"/>
      <c r="EY249" s="15"/>
      <c r="EZ249" s="15"/>
      <c r="FA249" s="15"/>
      <c r="FB249" s="15"/>
      <c r="FC249" s="15"/>
      <c r="FD249" s="15"/>
      <c r="FE249" s="15"/>
      <c r="FF249" s="15"/>
      <c r="FG249" s="15"/>
      <c r="FH249" s="15"/>
      <c r="FI249" s="15"/>
      <c r="FJ249" s="15"/>
      <c r="FK249" s="15"/>
      <c r="FL249" s="15"/>
      <c r="FM249" s="15"/>
      <c r="FN249" s="15"/>
      <c r="FO249" s="15"/>
      <c r="FP249" s="15"/>
      <c r="FQ249" s="15"/>
      <c r="FR249" s="15"/>
      <c r="FS249" s="15"/>
      <c r="FT249" s="15"/>
      <c r="FU249" s="15"/>
      <c r="FV249" s="15"/>
      <c r="FW249" s="15"/>
      <c r="FX249" s="15"/>
      <c r="FY249" s="15"/>
      <c r="FZ249" s="15"/>
      <c r="GA249" s="15"/>
      <c r="GB249" s="15"/>
      <c r="GC249" s="15"/>
      <c r="GD249" s="15"/>
      <c r="GE249" s="15"/>
      <c r="GF249" s="15"/>
      <c r="GG249" s="15"/>
      <c r="GH249" s="15"/>
      <c r="GI249" s="15"/>
      <c r="GJ249" s="15"/>
      <c r="GK249" s="15"/>
      <c r="GL249" s="15"/>
      <c r="GM249" s="15"/>
      <c r="GN249" s="15"/>
      <c r="GO249" s="15"/>
      <c r="GP249" s="15"/>
      <c r="GQ249" s="15"/>
      <c r="GR249" s="15"/>
      <c r="GS249" s="15"/>
      <c r="GT249" s="15"/>
      <c r="GU249" s="15"/>
      <c r="GV249" s="15"/>
      <c r="GW249" s="15"/>
      <c r="GX249" s="15"/>
      <c r="GY249" s="15"/>
      <c r="GZ249" s="15"/>
      <c r="HA249" s="15"/>
      <c r="HB249" s="15"/>
      <c r="HC249" s="15"/>
      <c r="HD249" s="15"/>
      <c r="HE249" s="15"/>
      <c r="HF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  <c r="IM249" s="15"/>
      <c r="IN249" s="15"/>
      <c r="IO249" s="15"/>
      <c r="IP249" s="15"/>
      <c r="IQ249" s="15"/>
    </row>
    <row r="250" spans="11:251" s="13" customFormat="1" x14ac:dyDescent="0.25">
      <c r="K250" s="32"/>
      <c r="DT250" s="15"/>
      <c r="DU250" s="15"/>
      <c r="DV250" s="15"/>
      <c r="DW250" s="15"/>
      <c r="DX250" s="15"/>
      <c r="DY250" s="15"/>
      <c r="DZ250" s="15"/>
      <c r="EA250" s="15"/>
      <c r="EB250" s="15"/>
      <c r="EC250" s="15"/>
      <c r="ED250" s="15"/>
      <c r="EE250" s="15"/>
      <c r="EF250" s="15"/>
      <c r="EG250" s="15"/>
      <c r="EH250" s="15"/>
      <c r="EI250" s="15"/>
      <c r="EJ250" s="15"/>
      <c r="EK250" s="15"/>
      <c r="EL250" s="15"/>
      <c r="EM250" s="15"/>
      <c r="EN250" s="15"/>
      <c r="EO250" s="15"/>
      <c r="EP250" s="15"/>
      <c r="EQ250" s="15"/>
      <c r="ER250" s="15"/>
      <c r="ES250" s="15"/>
      <c r="ET250" s="15"/>
      <c r="EU250" s="15"/>
      <c r="EV250" s="15"/>
      <c r="EW250" s="15"/>
      <c r="EX250" s="15"/>
      <c r="EY250" s="15"/>
      <c r="EZ250" s="15"/>
      <c r="FA250" s="15"/>
      <c r="FB250" s="15"/>
      <c r="FC250" s="15"/>
      <c r="FD250" s="15"/>
      <c r="FE250" s="15"/>
      <c r="FF250" s="15"/>
      <c r="FG250" s="15"/>
      <c r="FH250" s="15"/>
      <c r="FI250" s="15"/>
      <c r="FJ250" s="15"/>
      <c r="FK250" s="15"/>
      <c r="FL250" s="15"/>
      <c r="FM250" s="15"/>
      <c r="FN250" s="15"/>
      <c r="FO250" s="15"/>
      <c r="FP250" s="15"/>
      <c r="FQ250" s="15"/>
      <c r="FR250" s="15"/>
      <c r="FS250" s="15"/>
      <c r="FT250" s="15"/>
      <c r="FU250" s="15"/>
      <c r="FV250" s="15"/>
      <c r="FW250" s="15"/>
      <c r="FX250" s="15"/>
      <c r="FY250" s="15"/>
      <c r="FZ250" s="15"/>
      <c r="GA250" s="15"/>
      <c r="GB250" s="15"/>
      <c r="GC250" s="15"/>
      <c r="GD250" s="15"/>
      <c r="GE250" s="15"/>
      <c r="GF250" s="15"/>
      <c r="GG250" s="15"/>
      <c r="GH250" s="15"/>
      <c r="GI250" s="15"/>
      <c r="GJ250" s="15"/>
      <c r="GK250" s="15"/>
      <c r="GL250" s="15"/>
      <c r="GM250" s="15"/>
      <c r="GN250" s="15"/>
      <c r="GO250" s="15"/>
      <c r="GP250" s="15"/>
      <c r="GQ250" s="15"/>
      <c r="GR250" s="15"/>
      <c r="GS250" s="15"/>
      <c r="GT250" s="15"/>
      <c r="GU250" s="15"/>
      <c r="GV250" s="15"/>
      <c r="GW250" s="15"/>
      <c r="GX250" s="15"/>
      <c r="GY250" s="15"/>
      <c r="GZ250" s="15"/>
      <c r="HA250" s="15"/>
      <c r="HB250" s="15"/>
      <c r="HC250" s="15"/>
      <c r="HD250" s="15"/>
      <c r="HE250" s="15"/>
      <c r="HF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  <c r="IM250" s="15"/>
      <c r="IN250" s="15"/>
      <c r="IO250" s="15"/>
      <c r="IP250" s="15"/>
      <c r="IQ250" s="15"/>
    </row>
    <row r="251" spans="11:251" s="13" customFormat="1" x14ac:dyDescent="0.25">
      <c r="K251" s="32"/>
      <c r="DT251" s="15"/>
      <c r="DU251" s="15"/>
      <c r="DV251" s="15"/>
      <c r="DW251" s="15"/>
      <c r="DX251" s="15"/>
      <c r="DY251" s="15"/>
      <c r="DZ251" s="15"/>
      <c r="EA251" s="15"/>
      <c r="EB251" s="15"/>
      <c r="EC251" s="15"/>
      <c r="ED251" s="15"/>
      <c r="EE251" s="15"/>
      <c r="EF251" s="15"/>
      <c r="EG251" s="15"/>
      <c r="EH251" s="15"/>
      <c r="EI251" s="15"/>
      <c r="EJ251" s="15"/>
      <c r="EK251" s="15"/>
      <c r="EL251" s="15"/>
      <c r="EM251" s="15"/>
      <c r="EN251" s="15"/>
      <c r="EO251" s="15"/>
      <c r="EP251" s="15"/>
      <c r="EQ251" s="15"/>
      <c r="ER251" s="15"/>
      <c r="ES251" s="15"/>
      <c r="ET251" s="15"/>
      <c r="EU251" s="15"/>
      <c r="EV251" s="15"/>
      <c r="EW251" s="15"/>
      <c r="EX251" s="15"/>
      <c r="EY251" s="15"/>
      <c r="EZ251" s="15"/>
      <c r="FA251" s="15"/>
      <c r="FB251" s="15"/>
      <c r="FC251" s="15"/>
      <c r="FD251" s="15"/>
      <c r="FE251" s="15"/>
      <c r="FF251" s="15"/>
      <c r="FG251" s="15"/>
      <c r="FH251" s="15"/>
      <c r="FI251" s="15"/>
      <c r="FJ251" s="15"/>
      <c r="FK251" s="15"/>
      <c r="FL251" s="15"/>
      <c r="FM251" s="15"/>
      <c r="FN251" s="15"/>
      <c r="FO251" s="15"/>
      <c r="FP251" s="15"/>
      <c r="FQ251" s="15"/>
      <c r="FR251" s="15"/>
      <c r="FS251" s="15"/>
      <c r="FT251" s="15"/>
      <c r="FU251" s="15"/>
      <c r="FV251" s="15"/>
      <c r="FW251" s="15"/>
      <c r="FX251" s="15"/>
      <c r="FY251" s="15"/>
      <c r="FZ251" s="15"/>
      <c r="GA251" s="15"/>
      <c r="GB251" s="15"/>
      <c r="GC251" s="15"/>
      <c r="GD251" s="15"/>
      <c r="GE251" s="15"/>
      <c r="GF251" s="15"/>
      <c r="GG251" s="15"/>
      <c r="GH251" s="15"/>
      <c r="GI251" s="15"/>
      <c r="GJ251" s="15"/>
      <c r="GK251" s="15"/>
      <c r="GL251" s="15"/>
      <c r="GM251" s="15"/>
      <c r="GN251" s="15"/>
      <c r="GO251" s="15"/>
      <c r="GP251" s="15"/>
      <c r="GQ251" s="15"/>
      <c r="GR251" s="15"/>
      <c r="GS251" s="15"/>
      <c r="GT251" s="15"/>
      <c r="GU251" s="15"/>
      <c r="GV251" s="15"/>
      <c r="GW251" s="15"/>
      <c r="GX251" s="15"/>
      <c r="GY251" s="15"/>
      <c r="GZ251" s="15"/>
      <c r="HA251" s="15"/>
      <c r="HB251" s="15"/>
      <c r="HC251" s="15"/>
      <c r="HD251" s="15"/>
      <c r="HE251" s="15"/>
      <c r="HF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  <c r="IM251" s="15"/>
      <c r="IN251" s="15"/>
      <c r="IO251" s="15"/>
      <c r="IP251" s="15"/>
      <c r="IQ251" s="15"/>
    </row>
    <row r="252" spans="11:251" s="13" customFormat="1" x14ac:dyDescent="0.25">
      <c r="K252" s="32"/>
      <c r="DT252" s="15"/>
      <c r="DU252" s="15"/>
      <c r="DV252" s="15"/>
      <c r="DW252" s="15"/>
      <c r="DX252" s="15"/>
      <c r="DY252" s="15"/>
      <c r="DZ252" s="15"/>
      <c r="EA252" s="15"/>
      <c r="EB252" s="15"/>
      <c r="EC252" s="15"/>
      <c r="ED252" s="15"/>
      <c r="EE252" s="15"/>
      <c r="EF252" s="15"/>
      <c r="EG252" s="15"/>
      <c r="EH252" s="15"/>
      <c r="EI252" s="15"/>
      <c r="EJ252" s="15"/>
      <c r="EK252" s="15"/>
      <c r="EL252" s="15"/>
      <c r="EM252" s="15"/>
      <c r="EN252" s="15"/>
      <c r="EO252" s="15"/>
      <c r="EP252" s="15"/>
      <c r="EQ252" s="15"/>
      <c r="ER252" s="15"/>
      <c r="ES252" s="15"/>
      <c r="ET252" s="15"/>
      <c r="EU252" s="15"/>
      <c r="EV252" s="15"/>
      <c r="EW252" s="15"/>
      <c r="EX252" s="15"/>
      <c r="EY252" s="15"/>
      <c r="EZ252" s="15"/>
      <c r="FA252" s="15"/>
      <c r="FB252" s="15"/>
      <c r="FC252" s="15"/>
      <c r="FD252" s="15"/>
      <c r="FE252" s="15"/>
      <c r="FF252" s="15"/>
      <c r="FG252" s="15"/>
      <c r="FH252" s="15"/>
      <c r="FI252" s="15"/>
      <c r="FJ252" s="15"/>
      <c r="FK252" s="15"/>
      <c r="FL252" s="15"/>
      <c r="FM252" s="15"/>
      <c r="FN252" s="15"/>
      <c r="FO252" s="15"/>
      <c r="FP252" s="15"/>
      <c r="FQ252" s="15"/>
      <c r="FR252" s="15"/>
      <c r="FS252" s="15"/>
      <c r="FT252" s="15"/>
      <c r="FU252" s="15"/>
      <c r="FV252" s="15"/>
      <c r="FW252" s="15"/>
      <c r="FX252" s="15"/>
      <c r="FY252" s="15"/>
      <c r="FZ252" s="15"/>
      <c r="GA252" s="15"/>
      <c r="GB252" s="15"/>
      <c r="GC252" s="15"/>
      <c r="GD252" s="15"/>
      <c r="GE252" s="15"/>
      <c r="GF252" s="15"/>
      <c r="GG252" s="15"/>
      <c r="GH252" s="15"/>
      <c r="GI252" s="15"/>
      <c r="GJ252" s="15"/>
      <c r="GK252" s="15"/>
      <c r="GL252" s="15"/>
      <c r="GM252" s="15"/>
      <c r="GN252" s="15"/>
      <c r="GO252" s="15"/>
      <c r="GP252" s="15"/>
      <c r="GQ252" s="15"/>
      <c r="GR252" s="15"/>
      <c r="GS252" s="15"/>
      <c r="GT252" s="15"/>
      <c r="GU252" s="15"/>
      <c r="GV252" s="15"/>
      <c r="GW252" s="15"/>
      <c r="GX252" s="15"/>
      <c r="GY252" s="15"/>
      <c r="GZ252" s="15"/>
      <c r="HA252" s="15"/>
      <c r="HB252" s="15"/>
      <c r="HC252" s="15"/>
      <c r="HD252" s="15"/>
      <c r="HE252" s="15"/>
      <c r="HF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  <c r="IM252" s="15"/>
      <c r="IN252" s="15"/>
      <c r="IO252" s="15"/>
      <c r="IP252" s="15"/>
      <c r="IQ252" s="15"/>
    </row>
    <row r="253" spans="11:251" s="13" customFormat="1" x14ac:dyDescent="0.25">
      <c r="K253" s="32"/>
      <c r="DT253" s="15"/>
      <c r="DU253" s="15"/>
      <c r="DV253" s="15"/>
      <c r="DW253" s="15"/>
      <c r="DX253" s="15"/>
      <c r="DY253" s="15"/>
      <c r="DZ253" s="15"/>
      <c r="EA253" s="15"/>
      <c r="EB253" s="15"/>
      <c r="EC253" s="15"/>
      <c r="ED253" s="15"/>
      <c r="EE253" s="15"/>
      <c r="EF253" s="15"/>
      <c r="EG253" s="15"/>
      <c r="EH253" s="15"/>
      <c r="EI253" s="15"/>
      <c r="EJ253" s="15"/>
      <c r="EK253" s="15"/>
      <c r="EL253" s="15"/>
      <c r="EM253" s="15"/>
      <c r="EN253" s="15"/>
      <c r="EO253" s="15"/>
      <c r="EP253" s="15"/>
      <c r="EQ253" s="15"/>
      <c r="ER253" s="15"/>
      <c r="ES253" s="15"/>
      <c r="ET253" s="15"/>
      <c r="EU253" s="15"/>
      <c r="EV253" s="15"/>
      <c r="EW253" s="15"/>
      <c r="EX253" s="15"/>
      <c r="EY253" s="15"/>
      <c r="EZ253" s="15"/>
      <c r="FA253" s="15"/>
      <c r="FB253" s="15"/>
      <c r="FC253" s="15"/>
      <c r="FD253" s="15"/>
      <c r="FE253" s="15"/>
      <c r="FF253" s="15"/>
      <c r="FG253" s="15"/>
      <c r="FH253" s="15"/>
      <c r="FI253" s="15"/>
      <c r="FJ253" s="15"/>
      <c r="FK253" s="15"/>
      <c r="FL253" s="15"/>
      <c r="FM253" s="15"/>
      <c r="FN253" s="15"/>
      <c r="FO253" s="15"/>
      <c r="FP253" s="15"/>
      <c r="FQ253" s="15"/>
      <c r="FR253" s="15"/>
      <c r="FS253" s="15"/>
      <c r="FT253" s="15"/>
      <c r="FU253" s="15"/>
      <c r="FV253" s="15"/>
      <c r="FW253" s="15"/>
      <c r="FX253" s="15"/>
      <c r="FY253" s="15"/>
      <c r="FZ253" s="15"/>
      <c r="GA253" s="15"/>
      <c r="GB253" s="15"/>
      <c r="GC253" s="15"/>
      <c r="GD253" s="15"/>
      <c r="GE253" s="15"/>
      <c r="GF253" s="15"/>
      <c r="GG253" s="15"/>
      <c r="GH253" s="15"/>
      <c r="GI253" s="15"/>
      <c r="GJ253" s="15"/>
      <c r="GK253" s="15"/>
      <c r="GL253" s="15"/>
      <c r="GM253" s="15"/>
      <c r="GN253" s="15"/>
      <c r="GO253" s="15"/>
      <c r="GP253" s="15"/>
      <c r="GQ253" s="15"/>
      <c r="GR253" s="15"/>
      <c r="GS253" s="15"/>
      <c r="GT253" s="15"/>
      <c r="GU253" s="15"/>
      <c r="GV253" s="15"/>
      <c r="GW253" s="15"/>
      <c r="GX253" s="15"/>
      <c r="GY253" s="15"/>
      <c r="GZ253" s="15"/>
      <c r="HA253" s="15"/>
      <c r="HB253" s="15"/>
      <c r="HC253" s="15"/>
      <c r="HD253" s="15"/>
      <c r="HE253" s="15"/>
      <c r="HF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  <c r="IM253" s="15"/>
      <c r="IN253" s="15"/>
      <c r="IO253" s="15"/>
      <c r="IP253" s="15"/>
      <c r="IQ253" s="15"/>
    </row>
    <row r="254" spans="11:251" s="13" customFormat="1" x14ac:dyDescent="0.25">
      <c r="K254" s="32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15"/>
      <c r="FP254" s="15"/>
      <c r="FQ254" s="15"/>
      <c r="FR254" s="15"/>
      <c r="FS254" s="15"/>
      <c r="FT254" s="15"/>
      <c r="FU254" s="15"/>
      <c r="FV254" s="15"/>
      <c r="FW254" s="15"/>
      <c r="FX254" s="15"/>
      <c r="FY254" s="15"/>
      <c r="FZ254" s="15"/>
      <c r="GA254" s="15"/>
      <c r="GB254" s="15"/>
      <c r="GC254" s="15"/>
      <c r="GD254" s="15"/>
      <c r="GE254" s="15"/>
      <c r="GF254" s="15"/>
      <c r="GG254" s="15"/>
      <c r="GH254" s="15"/>
      <c r="GI254" s="15"/>
      <c r="GJ254" s="15"/>
      <c r="GK254" s="15"/>
      <c r="GL254" s="15"/>
      <c r="GM254" s="15"/>
      <c r="GN254" s="15"/>
      <c r="GO254" s="15"/>
      <c r="GP254" s="15"/>
      <c r="GQ254" s="15"/>
      <c r="GR254" s="15"/>
      <c r="GS254" s="15"/>
      <c r="GT254" s="15"/>
      <c r="GU254" s="15"/>
      <c r="GV254" s="15"/>
      <c r="GW254" s="15"/>
      <c r="GX254" s="15"/>
      <c r="GY254" s="15"/>
      <c r="GZ254" s="15"/>
      <c r="HA254" s="15"/>
      <c r="HB254" s="15"/>
      <c r="HC254" s="15"/>
      <c r="HD254" s="15"/>
      <c r="HE254" s="15"/>
      <c r="HF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  <c r="IM254" s="15"/>
      <c r="IN254" s="15"/>
      <c r="IO254" s="15"/>
      <c r="IP254" s="15"/>
      <c r="IQ254" s="15"/>
    </row>
    <row r="255" spans="11:251" s="13" customFormat="1" x14ac:dyDescent="0.25">
      <c r="K255" s="32"/>
      <c r="DT255" s="15"/>
      <c r="DU255" s="15"/>
      <c r="DV255" s="15"/>
      <c r="DW255" s="15"/>
      <c r="DX255" s="15"/>
      <c r="DY255" s="15"/>
      <c r="DZ255" s="15"/>
      <c r="EA255" s="15"/>
      <c r="EB255" s="15"/>
      <c r="EC255" s="15"/>
      <c r="ED255" s="15"/>
      <c r="EE255" s="15"/>
      <c r="EF255" s="15"/>
      <c r="EG255" s="15"/>
      <c r="EH255" s="15"/>
      <c r="EI255" s="15"/>
      <c r="EJ255" s="15"/>
      <c r="EK255" s="15"/>
      <c r="EL255" s="15"/>
      <c r="EM255" s="15"/>
      <c r="EN255" s="15"/>
      <c r="EO255" s="15"/>
      <c r="EP255" s="15"/>
      <c r="EQ255" s="15"/>
      <c r="ER255" s="15"/>
      <c r="ES255" s="15"/>
      <c r="ET255" s="15"/>
      <c r="EU255" s="15"/>
      <c r="EV255" s="15"/>
      <c r="EW255" s="15"/>
      <c r="EX255" s="15"/>
      <c r="EY255" s="15"/>
      <c r="EZ255" s="15"/>
      <c r="FA255" s="15"/>
      <c r="FB255" s="15"/>
      <c r="FC255" s="15"/>
      <c r="FD255" s="15"/>
      <c r="FE255" s="15"/>
      <c r="FF255" s="15"/>
      <c r="FG255" s="15"/>
      <c r="FH255" s="15"/>
      <c r="FI255" s="15"/>
      <c r="FJ255" s="15"/>
      <c r="FK255" s="15"/>
      <c r="FL255" s="15"/>
      <c r="FM255" s="15"/>
      <c r="FN255" s="15"/>
      <c r="FO255" s="15"/>
      <c r="FP255" s="15"/>
      <c r="FQ255" s="15"/>
      <c r="FR255" s="15"/>
      <c r="FS255" s="15"/>
      <c r="FT255" s="15"/>
      <c r="FU255" s="15"/>
      <c r="FV255" s="15"/>
      <c r="FW255" s="15"/>
      <c r="FX255" s="15"/>
      <c r="FY255" s="15"/>
      <c r="FZ255" s="15"/>
      <c r="GA255" s="15"/>
      <c r="GB255" s="15"/>
      <c r="GC255" s="15"/>
      <c r="GD255" s="15"/>
      <c r="GE255" s="15"/>
      <c r="GF255" s="15"/>
      <c r="GG255" s="15"/>
      <c r="GH255" s="15"/>
      <c r="GI255" s="15"/>
      <c r="GJ255" s="15"/>
      <c r="GK255" s="15"/>
      <c r="GL255" s="15"/>
      <c r="GM255" s="15"/>
      <c r="GN255" s="15"/>
      <c r="GO255" s="15"/>
      <c r="GP255" s="15"/>
      <c r="GQ255" s="15"/>
      <c r="GR255" s="15"/>
      <c r="GS255" s="15"/>
      <c r="GT255" s="15"/>
      <c r="GU255" s="15"/>
      <c r="GV255" s="15"/>
      <c r="GW255" s="15"/>
      <c r="GX255" s="15"/>
      <c r="GY255" s="15"/>
      <c r="GZ255" s="15"/>
      <c r="HA255" s="15"/>
      <c r="HB255" s="15"/>
      <c r="HC255" s="15"/>
      <c r="HD255" s="15"/>
      <c r="HE255" s="15"/>
      <c r="HF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  <c r="IM255" s="15"/>
      <c r="IN255" s="15"/>
      <c r="IO255" s="15"/>
      <c r="IP255" s="15"/>
      <c r="IQ255" s="15"/>
    </row>
    <row r="256" spans="11:251" s="13" customFormat="1" x14ac:dyDescent="0.25">
      <c r="K256" s="32"/>
      <c r="DT256" s="15"/>
      <c r="DU256" s="15"/>
      <c r="DV256" s="15"/>
      <c r="DW256" s="15"/>
      <c r="DX256" s="15"/>
      <c r="DY256" s="15"/>
      <c r="DZ256" s="15"/>
      <c r="EA256" s="15"/>
      <c r="EB256" s="15"/>
      <c r="EC256" s="15"/>
      <c r="ED256" s="15"/>
      <c r="EE256" s="15"/>
      <c r="EF256" s="15"/>
      <c r="EG256" s="15"/>
      <c r="EH256" s="15"/>
      <c r="EI256" s="15"/>
      <c r="EJ256" s="15"/>
      <c r="EK256" s="15"/>
      <c r="EL256" s="15"/>
      <c r="EM256" s="15"/>
      <c r="EN256" s="15"/>
      <c r="EO256" s="15"/>
      <c r="EP256" s="15"/>
      <c r="EQ256" s="15"/>
      <c r="ER256" s="15"/>
      <c r="ES256" s="15"/>
      <c r="ET256" s="15"/>
      <c r="EU256" s="15"/>
      <c r="EV256" s="15"/>
      <c r="EW256" s="15"/>
      <c r="EX256" s="15"/>
      <c r="EY256" s="15"/>
      <c r="EZ256" s="15"/>
      <c r="FA256" s="15"/>
      <c r="FB256" s="15"/>
      <c r="FC256" s="15"/>
      <c r="FD256" s="15"/>
      <c r="FE256" s="15"/>
      <c r="FF256" s="15"/>
      <c r="FG256" s="15"/>
      <c r="FH256" s="15"/>
      <c r="FI256" s="15"/>
      <c r="FJ256" s="15"/>
      <c r="FK256" s="15"/>
      <c r="FL256" s="15"/>
      <c r="FM256" s="15"/>
      <c r="FN256" s="15"/>
      <c r="FO256" s="15"/>
      <c r="FP256" s="15"/>
      <c r="FQ256" s="15"/>
      <c r="FR256" s="15"/>
      <c r="FS256" s="15"/>
      <c r="FT256" s="15"/>
      <c r="FU256" s="15"/>
      <c r="FV256" s="15"/>
      <c r="FW256" s="15"/>
      <c r="FX256" s="15"/>
      <c r="FY256" s="15"/>
      <c r="FZ256" s="15"/>
      <c r="GA256" s="15"/>
      <c r="GB256" s="15"/>
      <c r="GC256" s="15"/>
      <c r="GD256" s="15"/>
      <c r="GE256" s="15"/>
      <c r="GF256" s="15"/>
      <c r="GG256" s="15"/>
      <c r="GH256" s="15"/>
      <c r="GI256" s="15"/>
      <c r="GJ256" s="15"/>
      <c r="GK256" s="15"/>
      <c r="GL256" s="15"/>
      <c r="GM256" s="15"/>
      <c r="GN256" s="15"/>
      <c r="GO256" s="15"/>
      <c r="GP256" s="15"/>
      <c r="GQ256" s="15"/>
      <c r="GR256" s="15"/>
      <c r="GS256" s="15"/>
      <c r="GT256" s="15"/>
      <c r="GU256" s="15"/>
      <c r="GV256" s="15"/>
      <c r="GW256" s="15"/>
      <c r="GX256" s="15"/>
      <c r="GY256" s="15"/>
      <c r="GZ256" s="15"/>
      <c r="HA256" s="15"/>
      <c r="HB256" s="15"/>
      <c r="HC256" s="15"/>
      <c r="HD256" s="15"/>
      <c r="HE256" s="15"/>
      <c r="HF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  <c r="IM256" s="15"/>
      <c r="IN256" s="15"/>
      <c r="IO256" s="15"/>
      <c r="IP256" s="15"/>
      <c r="IQ256" s="15"/>
    </row>
    <row r="257" spans="11:251" s="13" customFormat="1" x14ac:dyDescent="0.25">
      <c r="K257" s="32"/>
      <c r="DT257" s="15"/>
      <c r="DU257" s="15"/>
      <c r="DV257" s="15"/>
      <c r="DW257" s="15"/>
      <c r="DX257" s="15"/>
      <c r="DY257" s="15"/>
      <c r="DZ257" s="15"/>
      <c r="EA257" s="15"/>
      <c r="EB257" s="15"/>
      <c r="EC257" s="15"/>
      <c r="ED257" s="15"/>
      <c r="EE257" s="15"/>
      <c r="EF257" s="15"/>
      <c r="EG257" s="15"/>
      <c r="EH257" s="15"/>
      <c r="EI257" s="15"/>
      <c r="EJ257" s="15"/>
      <c r="EK257" s="15"/>
      <c r="EL257" s="15"/>
      <c r="EM257" s="15"/>
      <c r="EN257" s="15"/>
      <c r="EO257" s="15"/>
      <c r="EP257" s="15"/>
      <c r="EQ257" s="15"/>
      <c r="ER257" s="15"/>
      <c r="ES257" s="15"/>
      <c r="ET257" s="15"/>
      <c r="EU257" s="15"/>
      <c r="EV257" s="15"/>
      <c r="EW257" s="15"/>
      <c r="EX257" s="15"/>
      <c r="EY257" s="15"/>
      <c r="EZ257" s="15"/>
      <c r="FA257" s="15"/>
      <c r="FB257" s="15"/>
      <c r="FC257" s="15"/>
      <c r="FD257" s="15"/>
      <c r="FE257" s="15"/>
      <c r="FF257" s="15"/>
      <c r="FG257" s="15"/>
      <c r="FH257" s="15"/>
      <c r="FI257" s="15"/>
      <c r="FJ257" s="15"/>
      <c r="FK257" s="15"/>
      <c r="FL257" s="15"/>
      <c r="FM257" s="15"/>
      <c r="FN257" s="15"/>
      <c r="FO257" s="15"/>
      <c r="FP257" s="15"/>
      <c r="FQ257" s="15"/>
      <c r="FR257" s="15"/>
      <c r="FS257" s="15"/>
      <c r="FT257" s="15"/>
      <c r="FU257" s="15"/>
      <c r="FV257" s="15"/>
      <c r="FW257" s="15"/>
      <c r="FX257" s="15"/>
      <c r="FY257" s="15"/>
      <c r="FZ257" s="15"/>
      <c r="GA257" s="15"/>
      <c r="GB257" s="15"/>
      <c r="GC257" s="15"/>
      <c r="GD257" s="15"/>
      <c r="GE257" s="15"/>
      <c r="GF257" s="15"/>
      <c r="GG257" s="15"/>
      <c r="GH257" s="15"/>
      <c r="GI257" s="15"/>
      <c r="GJ257" s="15"/>
      <c r="GK257" s="15"/>
      <c r="GL257" s="15"/>
      <c r="GM257" s="15"/>
      <c r="GN257" s="15"/>
      <c r="GO257" s="15"/>
      <c r="GP257" s="15"/>
      <c r="GQ257" s="15"/>
      <c r="GR257" s="15"/>
      <c r="GS257" s="15"/>
      <c r="GT257" s="15"/>
      <c r="GU257" s="15"/>
      <c r="GV257" s="15"/>
      <c r="GW257" s="15"/>
      <c r="GX257" s="15"/>
      <c r="GY257" s="15"/>
      <c r="GZ257" s="15"/>
      <c r="HA257" s="15"/>
      <c r="HB257" s="15"/>
      <c r="HC257" s="15"/>
      <c r="HD257" s="15"/>
      <c r="HE257" s="15"/>
      <c r="HF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  <c r="IM257" s="15"/>
      <c r="IN257" s="15"/>
      <c r="IO257" s="15"/>
      <c r="IP257" s="15"/>
      <c r="IQ257" s="15"/>
    </row>
    <row r="258" spans="11:251" s="13" customFormat="1" x14ac:dyDescent="0.25">
      <c r="K258" s="32"/>
      <c r="DT258" s="15"/>
      <c r="DU258" s="15"/>
      <c r="DV258" s="15"/>
      <c r="DW258" s="15"/>
      <c r="DX258" s="15"/>
      <c r="DY258" s="15"/>
      <c r="DZ258" s="15"/>
      <c r="EA258" s="15"/>
      <c r="EB258" s="15"/>
      <c r="EC258" s="15"/>
      <c r="ED258" s="15"/>
      <c r="EE258" s="15"/>
      <c r="EF258" s="15"/>
      <c r="EG258" s="15"/>
      <c r="EH258" s="15"/>
      <c r="EI258" s="15"/>
      <c r="EJ258" s="15"/>
      <c r="EK258" s="15"/>
      <c r="EL258" s="15"/>
      <c r="EM258" s="15"/>
      <c r="EN258" s="15"/>
      <c r="EO258" s="15"/>
      <c r="EP258" s="15"/>
      <c r="EQ258" s="15"/>
      <c r="ER258" s="15"/>
      <c r="ES258" s="15"/>
      <c r="ET258" s="15"/>
      <c r="EU258" s="15"/>
      <c r="EV258" s="15"/>
      <c r="EW258" s="15"/>
      <c r="EX258" s="15"/>
      <c r="EY258" s="15"/>
      <c r="EZ258" s="15"/>
      <c r="FA258" s="15"/>
      <c r="FB258" s="15"/>
      <c r="FC258" s="15"/>
      <c r="FD258" s="15"/>
      <c r="FE258" s="15"/>
      <c r="FF258" s="15"/>
      <c r="FG258" s="15"/>
      <c r="FH258" s="15"/>
      <c r="FI258" s="15"/>
      <c r="FJ258" s="15"/>
      <c r="FK258" s="15"/>
      <c r="FL258" s="15"/>
      <c r="FM258" s="15"/>
      <c r="FN258" s="15"/>
      <c r="FO258" s="15"/>
      <c r="FP258" s="15"/>
      <c r="FQ258" s="15"/>
      <c r="FR258" s="15"/>
      <c r="FS258" s="15"/>
      <c r="FT258" s="15"/>
      <c r="FU258" s="15"/>
      <c r="FV258" s="15"/>
      <c r="FW258" s="15"/>
      <c r="FX258" s="15"/>
      <c r="FY258" s="15"/>
      <c r="FZ258" s="15"/>
      <c r="GA258" s="15"/>
      <c r="GB258" s="15"/>
      <c r="GC258" s="15"/>
      <c r="GD258" s="15"/>
      <c r="GE258" s="15"/>
      <c r="GF258" s="15"/>
      <c r="GG258" s="15"/>
      <c r="GH258" s="15"/>
      <c r="GI258" s="15"/>
      <c r="GJ258" s="15"/>
      <c r="GK258" s="15"/>
      <c r="GL258" s="15"/>
      <c r="GM258" s="15"/>
      <c r="GN258" s="15"/>
      <c r="GO258" s="15"/>
      <c r="GP258" s="15"/>
      <c r="GQ258" s="15"/>
      <c r="GR258" s="15"/>
      <c r="GS258" s="15"/>
      <c r="GT258" s="15"/>
      <c r="GU258" s="15"/>
      <c r="GV258" s="15"/>
      <c r="GW258" s="15"/>
      <c r="GX258" s="15"/>
      <c r="GY258" s="15"/>
      <c r="GZ258" s="15"/>
      <c r="HA258" s="15"/>
      <c r="HB258" s="15"/>
      <c r="HC258" s="15"/>
      <c r="HD258" s="15"/>
      <c r="HE258" s="15"/>
      <c r="HF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  <c r="IM258" s="15"/>
      <c r="IN258" s="15"/>
      <c r="IO258" s="15"/>
      <c r="IP258" s="15"/>
      <c r="IQ258" s="15"/>
    </row>
    <row r="259" spans="11:251" s="13" customFormat="1" x14ac:dyDescent="0.25">
      <c r="K259" s="32"/>
      <c r="DT259" s="15"/>
      <c r="DU259" s="15"/>
      <c r="DV259" s="15"/>
      <c r="DW259" s="15"/>
      <c r="DX259" s="15"/>
      <c r="DY259" s="15"/>
      <c r="DZ259" s="15"/>
      <c r="EA259" s="15"/>
      <c r="EB259" s="15"/>
      <c r="EC259" s="15"/>
      <c r="ED259" s="15"/>
      <c r="EE259" s="15"/>
      <c r="EF259" s="15"/>
      <c r="EG259" s="15"/>
      <c r="EH259" s="15"/>
      <c r="EI259" s="15"/>
      <c r="EJ259" s="15"/>
      <c r="EK259" s="15"/>
      <c r="EL259" s="15"/>
      <c r="EM259" s="15"/>
      <c r="EN259" s="15"/>
      <c r="EO259" s="15"/>
      <c r="EP259" s="15"/>
      <c r="EQ259" s="15"/>
      <c r="ER259" s="15"/>
      <c r="ES259" s="15"/>
      <c r="ET259" s="15"/>
      <c r="EU259" s="15"/>
      <c r="EV259" s="15"/>
      <c r="EW259" s="15"/>
      <c r="EX259" s="15"/>
      <c r="EY259" s="15"/>
      <c r="EZ259" s="15"/>
      <c r="FA259" s="15"/>
      <c r="FB259" s="15"/>
      <c r="FC259" s="15"/>
      <c r="FD259" s="15"/>
      <c r="FE259" s="15"/>
      <c r="FF259" s="15"/>
      <c r="FG259" s="15"/>
      <c r="FH259" s="15"/>
      <c r="FI259" s="15"/>
      <c r="FJ259" s="15"/>
      <c r="FK259" s="15"/>
      <c r="FL259" s="15"/>
      <c r="FM259" s="15"/>
      <c r="FN259" s="15"/>
      <c r="FO259" s="15"/>
      <c r="FP259" s="15"/>
      <c r="FQ259" s="15"/>
      <c r="FR259" s="15"/>
      <c r="FS259" s="15"/>
      <c r="FT259" s="15"/>
      <c r="FU259" s="15"/>
      <c r="FV259" s="15"/>
      <c r="FW259" s="15"/>
      <c r="FX259" s="15"/>
      <c r="FY259" s="15"/>
      <c r="FZ259" s="15"/>
      <c r="GA259" s="15"/>
      <c r="GB259" s="15"/>
      <c r="GC259" s="15"/>
      <c r="GD259" s="15"/>
      <c r="GE259" s="15"/>
      <c r="GF259" s="15"/>
      <c r="GG259" s="15"/>
      <c r="GH259" s="15"/>
      <c r="GI259" s="15"/>
      <c r="GJ259" s="15"/>
      <c r="GK259" s="15"/>
      <c r="GL259" s="15"/>
      <c r="GM259" s="15"/>
      <c r="GN259" s="15"/>
      <c r="GO259" s="15"/>
      <c r="GP259" s="15"/>
      <c r="GQ259" s="15"/>
      <c r="GR259" s="15"/>
      <c r="GS259" s="15"/>
      <c r="GT259" s="15"/>
      <c r="GU259" s="15"/>
      <c r="GV259" s="15"/>
      <c r="GW259" s="15"/>
      <c r="GX259" s="15"/>
      <c r="GY259" s="15"/>
      <c r="GZ259" s="15"/>
      <c r="HA259" s="15"/>
      <c r="HB259" s="15"/>
      <c r="HC259" s="15"/>
      <c r="HD259" s="15"/>
      <c r="HE259" s="15"/>
      <c r="HF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  <c r="IM259" s="15"/>
      <c r="IN259" s="15"/>
      <c r="IO259" s="15"/>
      <c r="IP259" s="15"/>
      <c r="IQ259" s="15"/>
    </row>
    <row r="260" spans="11:251" s="13" customFormat="1" x14ac:dyDescent="0.25">
      <c r="K260" s="32"/>
      <c r="DT260" s="15"/>
      <c r="DU260" s="15"/>
      <c r="DV260" s="15"/>
      <c r="DW260" s="15"/>
      <c r="DX260" s="15"/>
      <c r="DY260" s="15"/>
      <c r="DZ260" s="15"/>
      <c r="EA260" s="15"/>
      <c r="EB260" s="15"/>
      <c r="EC260" s="15"/>
      <c r="ED260" s="15"/>
      <c r="EE260" s="15"/>
      <c r="EF260" s="15"/>
      <c r="EG260" s="15"/>
      <c r="EH260" s="15"/>
      <c r="EI260" s="15"/>
      <c r="EJ260" s="15"/>
      <c r="EK260" s="15"/>
      <c r="EL260" s="15"/>
      <c r="EM260" s="15"/>
      <c r="EN260" s="15"/>
      <c r="EO260" s="15"/>
      <c r="EP260" s="15"/>
      <c r="EQ260" s="15"/>
      <c r="ER260" s="15"/>
      <c r="ES260" s="15"/>
      <c r="ET260" s="15"/>
      <c r="EU260" s="15"/>
      <c r="EV260" s="15"/>
      <c r="EW260" s="15"/>
      <c r="EX260" s="15"/>
      <c r="EY260" s="15"/>
      <c r="EZ260" s="15"/>
      <c r="FA260" s="15"/>
      <c r="FB260" s="15"/>
      <c r="FC260" s="15"/>
      <c r="FD260" s="15"/>
      <c r="FE260" s="15"/>
      <c r="FF260" s="15"/>
      <c r="FG260" s="15"/>
      <c r="FH260" s="15"/>
      <c r="FI260" s="15"/>
      <c r="FJ260" s="15"/>
      <c r="FK260" s="15"/>
      <c r="FL260" s="15"/>
      <c r="FM260" s="15"/>
      <c r="FN260" s="15"/>
      <c r="FO260" s="15"/>
      <c r="FP260" s="15"/>
      <c r="FQ260" s="15"/>
      <c r="FR260" s="15"/>
      <c r="FS260" s="15"/>
      <c r="FT260" s="15"/>
      <c r="FU260" s="15"/>
      <c r="FV260" s="15"/>
      <c r="FW260" s="15"/>
      <c r="FX260" s="15"/>
      <c r="FY260" s="15"/>
      <c r="FZ260" s="15"/>
      <c r="GA260" s="15"/>
      <c r="GB260" s="15"/>
      <c r="GC260" s="15"/>
      <c r="GD260" s="15"/>
      <c r="GE260" s="15"/>
      <c r="GF260" s="15"/>
      <c r="GG260" s="15"/>
      <c r="GH260" s="15"/>
      <c r="GI260" s="15"/>
      <c r="GJ260" s="15"/>
      <c r="GK260" s="15"/>
      <c r="GL260" s="15"/>
      <c r="GM260" s="15"/>
      <c r="GN260" s="15"/>
      <c r="GO260" s="15"/>
      <c r="GP260" s="15"/>
      <c r="GQ260" s="15"/>
      <c r="GR260" s="15"/>
      <c r="GS260" s="15"/>
      <c r="GT260" s="15"/>
      <c r="GU260" s="15"/>
      <c r="GV260" s="15"/>
      <c r="GW260" s="15"/>
      <c r="GX260" s="15"/>
      <c r="GY260" s="15"/>
      <c r="GZ260" s="15"/>
      <c r="HA260" s="15"/>
      <c r="HB260" s="15"/>
      <c r="HC260" s="15"/>
      <c r="HD260" s="15"/>
      <c r="HE260" s="15"/>
      <c r="HF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  <c r="IM260" s="15"/>
      <c r="IN260" s="15"/>
      <c r="IO260" s="15"/>
      <c r="IP260" s="15"/>
      <c r="IQ260" s="15"/>
    </row>
    <row r="261" spans="11:251" s="13" customFormat="1" x14ac:dyDescent="0.25">
      <c r="K261" s="32"/>
      <c r="DT261" s="15"/>
      <c r="DU261" s="15"/>
      <c r="DV261" s="15"/>
      <c r="DW261" s="15"/>
      <c r="DX261" s="15"/>
      <c r="DY261" s="15"/>
      <c r="DZ261" s="15"/>
      <c r="EA261" s="15"/>
      <c r="EB261" s="15"/>
      <c r="EC261" s="15"/>
      <c r="ED261" s="15"/>
      <c r="EE261" s="15"/>
      <c r="EF261" s="15"/>
      <c r="EG261" s="15"/>
      <c r="EH261" s="15"/>
      <c r="EI261" s="15"/>
      <c r="EJ261" s="15"/>
      <c r="EK261" s="15"/>
      <c r="EL261" s="15"/>
      <c r="EM261" s="15"/>
      <c r="EN261" s="15"/>
      <c r="EO261" s="15"/>
      <c r="EP261" s="15"/>
      <c r="EQ261" s="15"/>
      <c r="ER261" s="15"/>
      <c r="ES261" s="15"/>
      <c r="ET261" s="15"/>
      <c r="EU261" s="15"/>
      <c r="EV261" s="15"/>
      <c r="EW261" s="15"/>
      <c r="EX261" s="15"/>
      <c r="EY261" s="15"/>
      <c r="EZ261" s="15"/>
      <c r="FA261" s="15"/>
      <c r="FB261" s="15"/>
      <c r="FC261" s="15"/>
      <c r="FD261" s="15"/>
      <c r="FE261" s="15"/>
      <c r="FF261" s="15"/>
      <c r="FG261" s="15"/>
      <c r="FH261" s="15"/>
      <c r="FI261" s="15"/>
      <c r="FJ261" s="15"/>
      <c r="FK261" s="15"/>
      <c r="FL261" s="15"/>
      <c r="FM261" s="15"/>
      <c r="FN261" s="15"/>
      <c r="FO261" s="15"/>
      <c r="FP261" s="15"/>
      <c r="FQ261" s="15"/>
      <c r="FR261" s="15"/>
      <c r="FS261" s="15"/>
      <c r="FT261" s="15"/>
      <c r="FU261" s="15"/>
      <c r="FV261" s="15"/>
      <c r="FW261" s="15"/>
      <c r="FX261" s="15"/>
      <c r="FY261" s="15"/>
      <c r="FZ261" s="15"/>
      <c r="GA261" s="15"/>
      <c r="GB261" s="15"/>
      <c r="GC261" s="15"/>
      <c r="GD261" s="15"/>
      <c r="GE261" s="15"/>
      <c r="GF261" s="15"/>
      <c r="GG261" s="15"/>
      <c r="GH261" s="15"/>
      <c r="GI261" s="15"/>
      <c r="GJ261" s="15"/>
      <c r="GK261" s="15"/>
      <c r="GL261" s="15"/>
      <c r="GM261" s="15"/>
      <c r="GN261" s="15"/>
      <c r="GO261" s="15"/>
      <c r="GP261" s="15"/>
      <c r="GQ261" s="15"/>
      <c r="GR261" s="15"/>
      <c r="GS261" s="15"/>
      <c r="GT261" s="15"/>
      <c r="GU261" s="15"/>
      <c r="GV261" s="15"/>
      <c r="GW261" s="15"/>
      <c r="GX261" s="15"/>
      <c r="GY261" s="15"/>
      <c r="GZ261" s="15"/>
      <c r="HA261" s="15"/>
      <c r="HB261" s="15"/>
      <c r="HC261" s="15"/>
      <c r="HD261" s="15"/>
      <c r="HE261" s="15"/>
      <c r="HF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  <c r="IM261" s="15"/>
      <c r="IN261" s="15"/>
      <c r="IO261" s="15"/>
      <c r="IP261" s="15"/>
      <c r="IQ261" s="15"/>
    </row>
    <row r="262" spans="11:251" s="13" customFormat="1" x14ac:dyDescent="0.25">
      <c r="K262" s="32"/>
      <c r="DT262" s="15"/>
      <c r="DU262" s="15"/>
      <c r="DV262" s="15"/>
      <c r="DW262" s="15"/>
      <c r="DX262" s="15"/>
      <c r="DY262" s="15"/>
      <c r="DZ262" s="15"/>
      <c r="EA262" s="15"/>
      <c r="EB262" s="15"/>
      <c r="EC262" s="15"/>
      <c r="ED262" s="15"/>
      <c r="EE262" s="15"/>
      <c r="EF262" s="15"/>
      <c r="EG262" s="15"/>
      <c r="EH262" s="15"/>
      <c r="EI262" s="15"/>
      <c r="EJ262" s="15"/>
      <c r="EK262" s="15"/>
      <c r="EL262" s="15"/>
      <c r="EM262" s="15"/>
      <c r="EN262" s="15"/>
      <c r="EO262" s="15"/>
      <c r="EP262" s="15"/>
      <c r="EQ262" s="15"/>
      <c r="ER262" s="15"/>
      <c r="ES262" s="15"/>
      <c r="ET262" s="15"/>
      <c r="EU262" s="15"/>
      <c r="EV262" s="15"/>
      <c r="EW262" s="15"/>
      <c r="EX262" s="15"/>
      <c r="EY262" s="15"/>
      <c r="EZ262" s="15"/>
      <c r="FA262" s="15"/>
      <c r="FB262" s="15"/>
      <c r="FC262" s="15"/>
      <c r="FD262" s="15"/>
      <c r="FE262" s="15"/>
      <c r="FF262" s="15"/>
      <c r="FG262" s="15"/>
      <c r="FH262" s="15"/>
      <c r="FI262" s="15"/>
      <c r="FJ262" s="15"/>
      <c r="FK262" s="15"/>
      <c r="FL262" s="15"/>
      <c r="FM262" s="15"/>
      <c r="FN262" s="15"/>
      <c r="FO262" s="15"/>
      <c r="FP262" s="15"/>
      <c r="FQ262" s="15"/>
      <c r="FR262" s="15"/>
      <c r="FS262" s="15"/>
      <c r="FT262" s="15"/>
      <c r="FU262" s="15"/>
      <c r="FV262" s="15"/>
      <c r="FW262" s="15"/>
      <c r="FX262" s="15"/>
      <c r="FY262" s="15"/>
      <c r="FZ262" s="15"/>
      <c r="GA262" s="15"/>
      <c r="GB262" s="15"/>
      <c r="GC262" s="15"/>
      <c r="GD262" s="15"/>
      <c r="GE262" s="15"/>
      <c r="GF262" s="15"/>
      <c r="GG262" s="15"/>
      <c r="GH262" s="15"/>
      <c r="GI262" s="15"/>
      <c r="GJ262" s="15"/>
      <c r="GK262" s="15"/>
      <c r="GL262" s="15"/>
      <c r="GM262" s="15"/>
      <c r="GN262" s="15"/>
      <c r="GO262" s="15"/>
      <c r="GP262" s="15"/>
      <c r="GQ262" s="15"/>
      <c r="GR262" s="15"/>
      <c r="GS262" s="15"/>
      <c r="GT262" s="15"/>
      <c r="GU262" s="15"/>
      <c r="GV262" s="15"/>
      <c r="GW262" s="15"/>
      <c r="GX262" s="15"/>
      <c r="GY262" s="15"/>
      <c r="GZ262" s="15"/>
      <c r="HA262" s="15"/>
      <c r="HB262" s="15"/>
      <c r="HC262" s="15"/>
      <c r="HD262" s="15"/>
      <c r="HE262" s="15"/>
      <c r="HF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  <c r="IM262" s="15"/>
      <c r="IN262" s="15"/>
      <c r="IO262" s="15"/>
      <c r="IP262" s="15"/>
      <c r="IQ262" s="15"/>
    </row>
    <row r="263" spans="11:251" s="13" customFormat="1" x14ac:dyDescent="0.25">
      <c r="K263" s="32"/>
      <c r="DT263" s="15"/>
      <c r="DU263" s="15"/>
      <c r="DV263" s="15"/>
      <c r="DW263" s="15"/>
      <c r="DX263" s="15"/>
      <c r="DY263" s="15"/>
      <c r="DZ263" s="15"/>
      <c r="EA263" s="15"/>
      <c r="EB263" s="15"/>
      <c r="EC263" s="15"/>
      <c r="ED263" s="15"/>
      <c r="EE263" s="15"/>
      <c r="EF263" s="15"/>
      <c r="EG263" s="15"/>
      <c r="EH263" s="15"/>
      <c r="EI263" s="15"/>
      <c r="EJ263" s="15"/>
      <c r="EK263" s="15"/>
      <c r="EL263" s="15"/>
      <c r="EM263" s="15"/>
      <c r="EN263" s="15"/>
      <c r="EO263" s="15"/>
      <c r="EP263" s="15"/>
      <c r="EQ263" s="15"/>
      <c r="ER263" s="15"/>
      <c r="ES263" s="15"/>
      <c r="ET263" s="15"/>
      <c r="EU263" s="15"/>
      <c r="EV263" s="15"/>
      <c r="EW263" s="15"/>
      <c r="EX263" s="15"/>
      <c r="EY263" s="15"/>
      <c r="EZ263" s="15"/>
      <c r="FA263" s="15"/>
      <c r="FB263" s="15"/>
      <c r="FC263" s="15"/>
      <c r="FD263" s="15"/>
      <c r="FE263" s="15"/>
      <c r="FF263" s="15"/>
      <c r="FG263" s="15"/>
      <c r="FH263" s="15"/>
      <c r="FI263" s="15"/>
      <c r="FJ263" s="15"/>
      <c r="FK263" s="15"/>
      <c r="FL263" s="15"/>
      <c r="FM263" s="15"/>
      <c r="FN263" s="15"/>
      <c r="FO263" s="15"/>
      <c r="FP263" s="15"/>
      <c r="FQ263" s="15"/>
      <c r="FR263" s="15"/>
      <c r="FS263" s="15"/>
      <c r="FT263" s="15"/>
      <c r="FU263" s="15"/>
      <c r="FV263" s="15"/>
      <c r="FW263" s="15"/>
      <c r="FX263" s="15"/>
      <c r="FY263" s="15"/>
      <c r="FZ263" s="15"/>
      <c r="GA263" s="15"/>
      <c r="GB263" s="15"/>
      <c r="GC263" s="15"/>
      <c r="GD263" s="15"/>
      <c r="GE263" s="15"/>
      <c r="GF263" s="15"/>
      <c r="GG263" s="15"/>
      <c r="GH263" s="15"/>
      <c r="GI263" s="15"/>
      <c r="GJ263" s="15"/>
      <c r="GK263" s="15"/>
      <c r="GL263" s="15"/>
      <c r="GM263" s="15"/>
      <c r="GN263" s="15"/>
      <c r="GO263" s="15"/>
      <c r="GP263" s="15"/>
      <c r="GQ263" s="15"/>
      <c r="GR263" s="15"/>
      <c r="GS263" s="15"/>
      <c r="GT263" s="15"/>
      <c r="GU263" s="15"/>
      <c r="GV263" s="15"/>
      <c r="GW263" s="15"/>
      <c r="GX263" s="15"/>
      <c r="GY263" s="15"/>
      <c r="GZ263" s="15"/>
      <c r="HA263" s="15"/>
      <c r="HB263" s="15"/>
      <c r="HC263" s="15"/>
      <c r="HD263" s="15"/>
      <c r="HE263" s="15"/>
      <c r="HF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  <c r="IM263" s="15"/>
      <c r="IN263" s="15"/>
      <c r="IO263" s="15"/>
      <c r="IP263" s="15"/>
      <c r="IQ263" s="15"/>
    </row>
    <row r="264" spans="11:251" s="13" customFormat="1" x14ac:dyDescent="0.25">
      <c r="K264" s="32"/>
      <c r="DT264" s="15"/>
      <c r="DU264" s="15"/>
      <c r="DV264" s="15"/>
      <c r="DW264" s="15"/>
      <c r="DX264" s="15"/>
      <c r="DY264" s="15"/>
      <c r="DZ264" s="15"/>
      <c r="EA264" s="15"/>
      <c r="EB264" s="15"/>
      <c r="EC264" s="15"/>
      <c r="ED264" s="15"/>
      <c r="EE264" s="15"/>
      <c r="EF264" s="15"/>
      <c r="EG264" s="15"/>
      <c r="EH264" s="15"/>
      <c r="EI264" s="15"/>
      <c r="EJ264" s="15"/>
      <c r="EK264" s="15"/>
      <c r="EL264" s="15"/>
      <c r="EM264" s="15"/>
      <c r="EN264" s="15"/>
      <c r="EO264" s="15"/>
      <c r="EP264" s="15"/>
      <c r="EQ264" s="15"/>
      <c r="ER264" s="15"/>
      <c r="ES264" s="15"/>
      <c r="ET264" s="15"/>
      <c r="EU264" s="15"/>
      <c r="EV264" s="15"/>
      <c r="EW264" s="15"/>
      <c r="EX264" s="15"/>
      <c r="EY264" s="15"/>
      <c r="EZ264" s="15"/>
      <c r="FA264" s="15"/>
      <c r="FB264" s="15"/>
      <c r="FC264" s="15"/>
      <c r="FD264" s="15"/>
      <c r="FE264" s="15"/>
      <c r="FF264" s="15"/>
      <c r="FG264" s="15"/>
      <c r="FH264" s="15"/>
      <c r="FI264" s="15"/>
      <c r="FJ264" s="15"/>
      <c r="FK264" s="15"/>
      <c r="FL264" s="15"/>
      <c r="FM264" s="15"/>
      <c r="FN264" s="15"/>
      <c r="FO264" s="15"/>
      <c r="FP264" s="15"/>
      <c r="FQ264" s="15"/>
      <c r="FR264" s="15"/>
      <c r="FS264" s="15"/>
      <c r="FT264" s="15"/>
      <c r="FU264" s="15"/>
      <c r="FV264" s="15"/>
      <c r="FW264" s="15"/>
      <c r="FX264" s="15"/>
      <c r="FY264" s="15"/>
      <c r="FZ264" s="15"/>
      <c r="GA264" s="15"/>
      <c r="GB264" s="15"/>
      <c r="GC264" s="15"/>
      <c r="GD264" s="15"/>
      <c r="GE264" s="15"/>
      <c r="GF264" s="15"/>
      <c r="GG264" s="15"/>
      <c r="GH264" s="15"/>
      <c r="GI264" s="15"/>
      <c r="GJ264" s="15"/>
      <c r="GK264" s="15"/>
      <c r="GL264" s="15"/>
      <c r="GM264" s="15"/>
      <c r="GN264" s="15"/>
      <c r="GO264" s="15"/>
      <c r="GP264" s="15"/>
      <c r="GQ264" s="15"/>
      <c r="GR264" s="15"/>
      <c r="GS264" s="15"/>
      <c r="GT264" s="15"/>
      <c r="GU264" s="15"/>
      <c r="GV264" s="15"/>
      <c r="GW264" s="15"/>
      <c r="GX264" s="15"/>
      <c r="GY264" s="15"/>
      <c r="GZ264" s="15"/>
      <c r="HA264" s="15"/>
      <c r="HB264" s="15"/>
      <c r="HC264" s="15"/>
      <c r="HD264" s="15"/>
      <c r="HE264" s="15"/>
      <c r="HF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  <c r="IM264" s="15"/>
      <c r="IN264" s="15"/>
      <c r="IO264" s="15"/>
      <c r="IP264" s="15"/>
      <c r="IQ264" s="15"/>
    </row>
    <row r="265" spans="11:251" s="13" customFormat="1" x14ac:dyDescent="0.25">
      <c r="K265" s="32"/>
      <c r="DT265" s="15"/>
      <c r="DU265" s="15"/>
      <c r="DV265" s="15"/>
      <c r="DW265" s="15"/>
      <c r="DX265" s="15"/>
      <c r="DY265" s="15"/>
      <c r="DZ265" s="15"/>
      <c r="EA265" s="15"/>
      <c r="EB265" s="15"/>
      <c r="EC265" s="15"/>
      <c r="ED265" s="15"/>
      <c r="EE265" s="15"/>
      <c r="EF265" s="15"/>
      <c r="EG265" s="15"/>
      <c r="EH265" s="15"/>
      <c r="EI265" s="15"/>
      <c r="EJ265" s="15"/>
      <c r="EK265" s="15"/>
      <c r="EL265" s="15"/>
      <c r="EM265" s="15"/>
      <c r="EN265" s="15"/>
      <c r="EO265" s="15"/>
      <c r="EP265" s="15"/>
      <c r="EQ265" s="15"/>
      <c r="ER265" s="15"/>
      <c r="ES265" s="15"/>
      <c r="ET265" s="15"/>
      <c r="EU265" s="15"/>
      <c r="EV265" s="15"/>
      <c r="EW265" s="15"/>
      <c r="EX265" s="15"/>
      <c r="EY265" s="15"/>
      <c r="EZ265" s="15"/>
      <c r="FA265" s="15"/>
      <c r="FB265" s="15"/>
      <c r="FC265" s="15"/>
      <c r="FD265" s="15"/>
      <c r="FE265" s="15"/>
      <c r="FF265" s="15"/>
      <c r="FG265" s="15"/>
      <c r="FH265" s="15"/>
      <c r="FI265" s="15"/>
      <c r="FJ265" s="15"/>
      <c r="FK265" s="15"/>
      <c r="FL265" s="15"/>
      <c r="FM265" s="15"/>
      <c r="FN265" s="15"/>
      <c r="FO265" s="15"/>
      <c r="FP265" s="15"/>
      <c r="FQ265" s="15"/>
      <c r="FR265" s="15"/>
      <c r="FS265" s="15"/>
      <c r="FT265" s="15"/>
      <c r="FU265" s="15"/>
      <c r="FV265" s="15"/>
      <c r="FW265" s="15"/>
      <c r="FX265" s="15"/>
      <c r="FY265" s="15"/>
      <c r="FZ265" s="15"/>
      <c r="GA265" s="15"/>
      <c r="GB265" s="15"/>
      <c r="GC265" s="15"/>
      <c r="GD265" s="15"/>
      <c r="GE265" s="15"/>
      <c r="GF265" s="15"/>
      <c r="GG265" s="15"/>
      <c r="GH265" s="15"/>
      <c r="GI265" s="15"/>
      <c r="GJ265" s="15"/>
      <c r="GK265" s="15"/>
      <c r="GL265" s="15"/>
      <c r="GM265" s="15"/>
      <c r="GN265" s="15"/>
      <c r="GO265" s="15"/>
      <c r="GP265" s="15"/>
      <c r="GQ265" s="15"/>
      <c r="GR265" s="15"/>
      <c r="GS265" s="15"/>
      <c r="GT265" s="15"/>
      <c r="GU265" s="15"/>
      <c r="GV265" s="15"/>
      <c r="GW265" s="15"/>
      <c r="GX265" s="15"/>
      <c r="GY265" s="15"/>
      <c r="GZ265" s="15"/>
      <c r="HA265" s="15"/>
      <c r="HB265" s="15"/>
      <c r="HC265" s="15"/>
      <c r="HD265" s="15"/>
      <c r="HE265" s="15"/>
      <c r="HF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  <c r="IM265" s="15"/>
      <c r="IN265" s="15"/>
      <c r="IO265" s="15"/>
      <c r="IP265" s="15"/>
      <c r="IQ265" s="15"/>
    </row>
    <row r="266" spans="11:251" s="13" customFormat="1" x14ac:dyDescent="0.25">
      <c r="K266" s="32"/>
      <c r="DT266" s="15"/>
      <c r="DU266" s="15"/>
      <c r="DV266" s="15"/>
      <c r="DW266" s="15"/>
      <c r="DX266" s="15"/>
      <c r="DY266" s="15"/>
      <c r="DZ266" s="15"/>
      <c r="EA266" s="15"/>
      <c r="EB266" s="15"/>
      <c r="EC266" s="15"/>
      <c r="ED266" s="15"/>
      <c r="EE266" s="15"/>
      <c r="EF266" s="15"/>
      <c r="EG266" s="15"/>
      <c r="EH266" s="15"/>
      <c r="EI266" s="15"/>
      <c r="EJ266" s="15"/>
      <c r="EK266" s="15"/>
      <c r="EL266" s="15"/>
      <c r="EM266" s="15"/>
      <c r="EN266" s="15"/>
      <c r="EO266" s="15"/>
      <c r="EP266" s="15"/>
      <c r="EQ266" s="15"/>
      <c r="ER266" s="15"/>
      <c r="ES266" s="15"/>
      <c r="ET266" s="15"/>
      <c r="EU266" s="15"/>
      <c r="EV266" s="15"/>
      <c r="EW266" s="15"/>
      <c r="EX266" s="15"/>
      <c r="EY266" s="15"/>
      <c r="EZ266" s="15"/>
      <c r="FA266" s="15"/>
      <c r="FB266" s="15"/>
      <c r="FC266" s="15"/>
      <c r="FD266" s="15"/>
      <c r="FE266" s="15"/>
      <c r="FF266" s="15"/>
      <c r="FG266" s="15"/>
      <c r="FH266" s="15"/>
      <c r="FI266" s="15"/>
      <c r="FJ266" s="15"/>
      <c r="FK266" s="15"/>
      <c r="FL266" s="15"/>
      <c r="FM266" s="15"/>
      <c r="FN266" s="15"/>
      <c r="FO266" s="15"/>
      <c r="FP266" s="15"/>
      <c r="FQ266" s="15"/>
      <c r="FR266" s="15"/>
      <c r="FS266" s="15"/>
      <c r="FT266" s="15"/>
      <c r="FU266" s="15"/>
      <c r="FV266" s="15"/>
      <c r="FW266" s="15"/>
      <c r="FX266" s="15"/>
      <c r="FY266" s="15"/>
      <c r="FZ266" s="15"/>
      <c r="GA266" s="15"/>
      <c r="GB266" s="15"/>
      <c r="GC266" s="15"/>
      <c r="GD266" s="15"/>
      <c r="GE266" s="15"/>
      <c r="GF266" s="15"/>
      <c r="GG266" s="15"/>
      <c r="GH266" s="15"/>
      <c r="GI266" s="15"/>
      <c r="GJ266" s="15"/>
      <c r="GK266" s="15"/>
      <c r="GL266" s="15"/>
      <c r="GM266" s="15"/>
      <c r="GN266" s="15"/>
      <c r="GO266" s="15"/>
      <c r="GP266" s="15"/>
      <c r="GQ266" s="15"/>
      <c r="GR266" s="15"/>
      <c r="GS266" s="15"/>
      <c r="GT266" s="15"/>
      <c r="GU266" s="15"/>
      <c r="GV266" s="15"/>
      <c r="GW266" s="15"/>
      <c r="GX266" s="15"/>
      <c r="GY266" s="15"/>
      <c r="GZ266" s="15"/>
      <c r="HA266" s="15"/>
      <c r="HB266" s="15"/>
      <c r="HC266" s="15"/>
      <c r="HD266" s="15"/>
      <c r="HE266" s="15"/>
      <c r="HF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  <c r="IM266" s="15"/>
      <c r="IN266" s="15"/>
      <c r="IO266" s="15"/>
      <c r="IP266" s="15"/>
      <c r="IQ266" s="15"/>
    </row>
    <row r="267" spans="11:251" s="13" customFormat="1" x14ac:dyDescent="0.25">
      <c r="K267" s="32"/>
      <c r="DT267" s="15"/>
      <c r="DU267" s="15"/>
      <c r="DV267" s="15"/>
      <c r="DW267" s="15"/>
      <c r="DX267" s="15"/>
      <c r="DY267" s="15"/>
      <c r="DZ267" s="15"/>
      <c r="EA267" s="15"/>
      <c r="EB267" s="15"/>
      <c r="EC267" s="15"/>
      <c r="ED267" s="15"/>
      <c r="EE267" s="15"/>
      <c r="EF267" s="15"/>
      <c r="EG267" s="15"/>
      <c r="EH267" s="15"/>
      <c r="EI267" s="15"/>
      <c r="EJ267" s="15"/>
      <c r="EK267" s="15"/>
      <c r="EL267" s="15"/>
      <c r="EM267" s="15"/>
      <c r="EN267" s="15"/>
      <c r="EO267" s="15"/>
      <c r="EP267" s="15"/>
      <c r="EQ267" s="15"/>
      <c r="ER267" s="15"/>
      <c r="ES267" s="15"/>
      <c r="ET267" s="15"/>
      <c r="EU267" s="15"/>
      <c r="EV267" s="15"/>
      <c r="EW267" s="15"/>
      <c r="EX267" s="15"/>
      <c r="EY267" s="15"/>
      <c r="EZ267" s="15"/>
      <c r="FA267" s="15"/>
      <c r="FB267" s="15"/>
      <c r="FC267" s="15"/>
      <c r="FD267" s="15"/>
      <c r="FE267" s="15"/>
      <c r="FF267" s="15"/>
      <c r="FG267" s="15"/>
      <c r="FH267" s="15"/>
      <c r="FI267" s="15"/>
      <c r="FJ267" s="15"/>
      <c r="FK267" s="15"/>
      <c r="FL267" s="15"/>
      <c r="FM267" s="15"/>
      <c r="FN267" s="15"/>
      <c r="FO267" s="15"/>
      <c r="FP267" s="15"/>
      <c r="FQ267" s="15"/>
      <c r="FR267" s="15"/>
      <c r="FS267" s="15"/>
      <c r="FT267" s="15"/>
      <c r="FU267" s="15"/>
      <c r="FV267" s="15"/>
      <c r="FW267" s="15"/>
      <c r="FX267" s="15"/>
      <c r="FY267" s="15"/>
      <c r="FZ267" s="15"/>
      <c r="GA267" s="15"/>
      <c r="GB267" s="15"/>
      <c r="GC267" s="15"/>
      <c r="GD267" s="15"/>
      <c r="GE267" s="15"/>
      <c r="GF267" s="15"/>
      <c r="GG267" s="15"/>
      <c r="GH267" s="15"/>
      <c r="GI267" s="15"/>
      <c r="GJ267" s="15"/>
      <c r="GK267" s="15"/>
      <c r="GL267" s="15"/>
      <c r="GM267" s="15"/>
      <c r="GN267" s="15"/>
      <c r="GO267" s="15"/>
      <c r="GP267" s="15"/>
      <c r="GQ267" s="15"/>
      <c r="GR267" s="15"/>
      <c r="GS267" s="15"/>
      <c r="GT267" s="15"/>
      <c r="GU267" s="15"/>
      <c r="GV267" s="15"/>
      <c r="GW267" s="15"/>
      <c r="GX267" s="15"/>
      <c r="GY267" s="15"/>
      <c r="GZ267" s="15"/>
      <c r="HA267" s="15"/>
      <c r="HB267" s="15"/>
      <c r="HC267" s="15"/>
      <c r="HD267" s="15"/>
      <c r="HE267" s="15"/>
      <c r="HF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  <c r="IM267" s="15"/>
      <c r="IN267" s="15"/>
      <c r="IO267" s="15"/>
      <c r="IP267" s="15"/>
      <c r="IQ267" s="15"/>
    </row>
    <row r="268" spans="11:251" s="13" customFormat="1" x14ac:dyDescent="0.25">
      <c r="K268" s="32"/>
      <c r="DT268" s="15"/>
      <c r="DU268" s="15"/>
      <c r="DV268" s="15"/>
      <c r="DW268" s="15"/>
      <c r="DX268" s="15"/>
      <c r="DY268" s="15"/>
      <c r="DZ268" s="15"/>
      <c r="EA268" s="15"/>
      <c r="EB268" s="15"/>
      <c r="EC268" s="15"/>
      <c r="ED268" s="15"/>
      <c r="EE268" s="15"/>
      <c r="EF268" s="15"/>
      <c r="EG268" s="15"/>
      <c r="EH268" s="15"/>
      <c r="EI268" s="15"/>
      <c r="EJ268" s="15"/>
      <c r="EK268" s="15"/>
      <c r="EL268" s="15"/>
      <c r="EM268" s="15"/>
      <c r="EN268" s="15"/>
      <c r="EO268" s="15"/>
      <c r="EP268" s="15"/>
      <c r="EQ268" s="15"/>
      <c r="ER268" s="15"/>
      <c r="ES268" s="15"/>
      <c r="ET268" s="15"/>
      <c r="EU268" s="15"/>
      <c r="EV268" s="15"/>
      <c r="EW268" s="15"/>
      <c r="EX268" s="15"/>
      <c r="EY268" s="15"/>
      <c r="EZ268" s="15"/>
      <c r="FA268" s="15"/>
      <c r="FB268" s="15"/>
      <c r="FC268" s="15"/>
      <c r="FD268" s="15"/>
      <c r="FE268" s="15"/>
      <c r="FF268" s="15"/>
      <c r="FG268" s="15"/>
      <c r="FH268" s="15"/>
      <c r="FI268" s="15"/>
      <c r="FJ268" s="15"/>
      <c r="FK268" s="15"/>
      <c r="FL268" s="15"/>
      <c r="FM268" s="15"/>
      <c r="FN268" s="15"/>
      <c r="FO268" s="15"/>
      <c r="FP268" s="15"/>
      <c r="FQ268" s="15"/>
      <c r="FR268" s="15"/>
      <c r="FS268" s="15"/>
      <c r="FT268" s="15"/>
      <c r="FU268" s="15"/>
      <c r="FV268" s="15"/>
      <c r="FW268" s="15"/>
      <c r="FX268" s="15"/>
      <c r="FY268" s="15"/>
      <c r="FZ268" s="15"/>
      <c r="GA268" s="15"/>
      <c r="GB268" s="15"/>
      <c r="GC268" s="15"/>
      <c r="GD268" s="15"/>
      <c r="GE268" s="15"/>
      <c r="GF268" s="15"/>
      <c r="GG268" s="15"/>
      <c r="GH268" s="15"/>
      <c r="GI268" s="15"/>
      <c r="GJ268" s="15"/>
      <c r="GK268" s="15"/>
      <c r="GL268" s="15"/>
      <c r="GM268" s="15"/>
      <c r="GN268" s="15"/>
      <c r="GO268" s="15"/>
      <c r="GP268" s="15"/>
      <c r="GQ268" s="15"/>
      <c r="GR268" s="15"/>
      <c r="GS268" s="15"/>
      <c r="GT268" s="15"/>
      <c r="GU268" s="15"/>
      <c r="GV268" s="15"/>
      <c r="GW268" s="15"/>
      <c r="GX268" s="15"/>
      <c r="GY268" s="15"/>
      <c r="GZ268" s="15"/>
      <c r="HA268" s="15"/>
      <c r="HB268" s="15"/>
      <c r="HC268" s="15"/>
      <c r="HD268" s="15"/>
      <c r="HE268" s="15"/>
      <c r="HF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  <c r="IM268" s="15"/>
      <c r="IN268" s="15"/>
      <c r="IO268" s="15"/>
      <c r="IP268" s="15"/>
      <c r="IQ268" s="15"/>
    </row>
    <row r="269" spans="11:251" s="13" customFormat="1" x14ac:dyDescent="0.25">
      <c r="K269" s="32"/>
      <c r="DT269" s="15"/>
      <c r="DU269" s="15"/>
      <c r="DV269" s="15"/>
      <c r="DW269" s="15"/>
      <c r="DX269" s="15"/>
      <c r="DY269" s="15"/>
      <c r="DZ269" s="15"/>
      <c r="EA269" s="15"/>
      <c r="EB269" s="15"/>
      <c r="EC269" s="15"/>
      <c r="ED269" s="15"/>
      <c r="EE269" s="15"/>
      <c r="EF269" s="15"/>
      <c r="EG269" s="15"/>
      <c r="EH269" s="15"/>
      <c r="EI269" s="15"/>
      <c r="EJ269" s="15"/>
      <c r="EK269" s="15"/>
      <c r="EL269" s="15"/>
      <c r="EM269" s="15"/>
      <c r="EN269" s="15"/>
      <c r="EO269" s="15"/>
      <c r="EP269" s="15"/>
      <c r="EQ269" s="15"/>
      <c r="ER269" s="15"/>
      <c r="ES269" s="15"/>
      <c r="ET269" s="15"/>
      <c r="EU269" s="15"/>
      <c r="EV269" s="15"/>
      <c r="EW269" s="15"/>
      <c r="EX269" s="15"/>
      <c r="EY269" s="15"/>
      <c r="EZ269" s="15"/>
      <c r="FA269" s="15"/>
      <c r="FB269" s="15"/>
      <c r="FC269" s="15"/>
      <c r="FD269" s="15"/>
      <c r="FE269" s="15"/>
      <c r="FF269" s="15"/>
      <c r="FG269" s="15"/>
      <c r="FH269" s="15"/>
      <c r="FI269" s="15"/>
      <c r="FJ269" s="15"/>
      <c r="FK269" s="15"/>
      <c r="FL269" s="15"/>
      <c r="FM269" s="15"/>
      <c r="FN269" s="15"/>
      <c r="FO269" s="15"/>
      <c r="FP269" s="15"/>
      <c r="FQ269" s="15"/>
      <c r="FR269" s="15"/>
      <c r="FS269" s="15"/>
      <c r="FT269" s="15"/>
      <c r="FU269" s="15"/>
      <c r="FV269" s="15"/>
      <c r="FW269" s="15"/>
      <c r="FX269" s="15"/>
      <c r="FY269" s="15"/>
      <c r="FZ269" s="15"/>
      <c r="GA269" s="15"/>
      <c r="GB269" s="15"/>
      <c r="GC269" s="15"/>
      <c r="GD269" s="15"/>
      <c r="GE269" s="15"/>
      <c r="GF269" s="15"/>
      <c r="GG269" s="15"/>
      <c r="GH269" s="15"/>
      <c r="GI269" s="15"/>
      <c r="GJ269" s="15"/>
      <c r="GK269" s="15"/>
      <c r="GL269" s="15"/>
      <c r="GM269" s="15"/>
      <c r="GN269" s="15"/>
      <c r="GO269" s="15"/>
      <c r="GP269" s="15"/>
      <c r="GQ269" s="15"/>
      <c r="GR269" s="15"/>
      <c r="GS269" s="15"/>
      <c r="GT269" s="15"/>
      <c r="GU269" s="15"/>
      <c r="GV269" s="15"/>
      <c r="GW269" s="15"/>
      <c r="GX269" s="15"/>
      <c r="GY269" s="15"/>
      <c r="GZ269" s="15"/>
      <c r="HA269" s="15"/>
      <c r="HB269" s="15"/>
      <c r="HC269" s="15"/>
      <c r="HD269" s="15"/>
      <c r="HE269" s="15"/>
      <c r="HF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  <c r="IM269" s="15"/>
      <c r="IN269" s="15"/>
      <c r="IO269" s="15"/>
      <c r="IP269" s="15"/>
      <c r="IQ269" s="15"/>
    </row>
    <row r="270" spans="11:251" s="13" customFormat="1" x14ac:dyDescent="0.25">
      <c r="K270" s="32"/>
      <c r="DT270" s="15"/>
      <c r="DU270" s="15"/>
      <c r="DV270" s="15"/>
      <c r="DW270" s="15"/>
      <c r="DX270" s="15"/>
      <c r="DY270" s="15"/>
      <c r="DZ270" s="15"/>
      <c r="EA270" s="15"/>
      <c r="EB270" s="15"/>
      <c r="EC270" s="15"/>
      <c r="ED270" s="15"/>
      <c r="EE270" s="15"/>
      <c r="EF270" s="15"/>
      <c r="EG270" s="15"/>
      <c r="EH270" s="15"/>
      <c r="EI270" s="15"/>
      <c r="EJ270" s="15"/>
      <c r="EK270" s="15"/>
      <c r="EL270" s="15"/>
      <c r="EM270" s="15"/>
      <c r="EN270" s="15"/>
      <c r="EO270" s="15"/>
      <c r="EP270" s="15"/>
      <c r="EQ270" s="15"/>
      <c r="ER270" s="15"/>
      <c r="ES270" s="15"/>
      <c r="ET270" s="15"/>
      <c r="EU270" s="15"/>
      <c r="EV270" s="15"/>
      <c r="EW270" s="15"/>
      <c r="EX270" s="15"/>
      <c r="EY270" s="15"/>
      <c r="EZ270" s="15"/>
      <c r="FA270" s="15"/>
      <c r="FB270" s="15"/>
      <c r="FC270" s="15"/>
      <c r="FD270" s="15"/>
      <c r="FE270" s="15"/>
      <c r="FF270" s="15"/>
      <c r="FG270" s="15"/>
      <c r="FH270" s="15"/>
      <c r="FI270" s="15"/>
      <c r="FJ270" s="15"/>
      <c r="FK270" s="15"/>
      <c r="FL270" s="15"/>
      <c r="FM270" s="15"/>
      <c r="FN270" s="15"/>
      <c r="FO270" s="15"/>
      <c r="FP270" s="15"/>
      <c r="FQ270" s="15"/>
      <c r="FR270" s="15"/>
      <c r="FS270" s="15"/>
      <c r="FT270" s="15"/>
      <c r="FU270" s="15"/>
      <c r="FV270" s="15"/>
      <c r="FW270" s="15"/>
      <c r="FX270" s="15"/>
      <c r="FY270" s="15"/>
      <c r="FZ270" s="15"/>
      <c r="GA270" s="15"/>
      <c r="GB270" s="15"/>
      <c r="GC270" s="15"/>
      <c r="GD270" s="15"/>
      <c r="GE270" s="15"/>
      <c r="GF270" s="15"/>
      <c r="GG270" s="15"/>
      <c r="GH270" s="15"/>
      <c r="GI270" s="15"/>
      <c r="GJ270" s="15"/>
      <c r="GK270" s="15"/>
      <c r="GL270" s="15"/>
      <c r="GM270" s="15"/>
      <c r="GN270" s="15"/>
      <c r="GO270" s="15"/>
      <c r="GP270" s="15"/>
      <c r="GQ270" s="15"/>
      <c r="GR270" s="15"/>
      <c r="GS270" s="15"/>
      <c r="GT270" s="15"/>
      <c r="GU270" s="15"/>
      <c r="GV270" s="15"/>
      <c r="GW270" s="15"/>
      <c r="GX270" s="15"/>
      <c r="GY270" s="15"/>
      <c r="GZ270" s="15"/>
      <c r="HA270" s="15"/>
      <c r="HB270" s="15"/>
      <c r="HC270" s="15"/>
      <c r="HD270" s="15"/>
      <c r="HE270" s="15"/>
      <c r="HF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  <c r="IM270" s="15"/>
      <c r="IN270" s="15"/>
      <c r="IO270" s="15"/>
      <c r="IP270" s="15"/>
      <c r="IQ270" s="15"/>
    </row>
    <row r="271" spans="11:251" s="13" customFormat="1" x14ac:dyDescent="0.25">
      <c r="K271" s="32"/>
      <c r="DT271" s="15"/>
      <c r="DU271" s="15"/>
      <c r="DV271" s="15"/>
      <c r="DW271" s="15"/>
      <c r="DX271" s="15"/>
      <c r="DY271" s="15"/>
      <c r="DZ271" s="15"/>
      <c r="EA271" s="15"/>
      <c r="EB271" s="15"/>
      <c r="EC271" s="15"/>
      <c r="ED271" s="15"/>
      <c r="EE271" s="15"/>
      <c r="EF271" s="15"/>
      <c r="EG271" s="15"/>
      <c r="EH271" s="15"/>
      <c r="EI271" s="15"/>
      <c r="EJ271" s="15"/>
      <c r="EK271" s="15"/>
      <c r="EL271" s="15"/>
      <c r="EM271" s="15"/>
      <c r="EN271" s="15"/>
      <c r="EO271" s="15"/>
      <c r="EP271" s="15"/>
      <c r="EQ271" s="15"/>
      <c r="ER271" s="15"/>
      <c r="ES271" s="15"/>
      <c r="ET271" s="15"/>
      <c r="EU271" s="15"/>
      <c r="EV271" s="15"/>
      <c r="EW271" s="15"/>
      <c r="EX271" s="15"/>
      <c r="EY271" s="15"/>
      <c r="EZ271" s="15"/>
      <c r="FA271" s="15"/>
      <c r="FB271" s="15"/>
      <c r="FC271" s="15"/>
      <c r="FD271" s="15"/>
      <c r="FE271" s="15"/>
      <c r="FF271" s="15"/>
      <c r="FG271" s="15"/>
      <c r="FH271" s="15"/>
      <c r="FI271" s="15"/>
      <c r="FJ271" s="15"/>
      <c r="FK271" s="15"/>
      <c r="FL271" s="15"/>
      <c r="FM271" s="15"/>
      <c r="FN271" s="15"/>
      <c r="FO271" s="15"/>
      <c r="FP271" s="15"/>
      <c r="FQ271" s="15"/>
      <c r="FR271" s="15"/>
      <c r="FS271" s="15"/>
      <c r="FT271" s="15"/>
      <c r="FU271" s="15"/>
      <c r="FV271" s="15"/>
      <c r="FW271" s="15"/>
      <c r="FX271" s="15"/>
      <c r="FY271" s="15"/>
      <c r="FZ271" s="15"/>
      <c r="GA271" s="15"/>
      <c r="GB271" s="15"/>
      <c r="GC271" s="15"/>
      <c r="GD271" s="15"/>
      <c r="GE271" s="15"/>
      <c r="GF271" s="15"/>
      <c r="GG271" s="15"/>
      <c r="GH271" s="15"/>
      <c r="GI271" s="15"/>
      <c r="GJ271" s="15"/>
      <c r="GK271" s="15"/>
      <c r="GL271" s="15"/>
      <c r="GM271" s="15"/>
      <c r="GN271" s="15"/>
      <c r="GO271" s="15"/>
      <c r="GP271" s="15"/>
      <c r="GQ271" s="15"/>
      <c r="GR271" s="15"/>
      <c r="GS271" s="15"/>
      <c r="GT271" s="15"/>
      <c r="GU271" s="15"/>
      <c r="GV271" s="15"/>
      <c r="GW271" s="15"/>
      <c r="GX271" s="15"/>
      <c r="GY271" s="15"/>
      <c r="GZ271" s="15"/>
      <c r="HA271" s="15"/>
      <c r="HB271" s="15"/>
      <c r="HC271" s="15"/>
      <c r="HD271" s="15"/>
      <c r="HE271" s="15"/>
      <c r="HF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  <c r="IM271" s="15"/>
      <c r="IN271" s="15"/>
      <c r="IO271" s="15"/>
      <c r="IP271" s="15"/>
      <c r="IQ271" s="15"/>
    </row>
    <row r="272" spans="11:251" s="13" customFormat="1" x14ac:dyDescent="0.25">
      <c r="K272" s="32"/>
      <c r="DT272" s="15"/>
      <c r="DU272" s="15"/>
      <c r="DV272" s="15"/>
      <c r="DW272" s="15"/>
      <c r="DX272" s="15"/>
      <c r="DY272" s="15"/>
      <c r="DZ272" s="15"/>
      <c r="EA272" s="15"/>
      <c r="EB272" s="15"/>
      <c r="EC272" s="15"/>
      <c r="ED272" s="15"/>
      <c r="EE272" s="15"/>
      <c r="EF272" s="15"/>
      <c r="EG272" s="15"/>
      <c r="EH272" s="15"/>
      <c r="EI272" s="15"/>
      <c r="EJ272" s="15"/>
      <c r="EK272" s="15"/>
      <c r="EL272" s="15"/>
      <c r="EM272" s="15"/>
      <c r="EN272" s="15"/>
      <c r="EO272" s="15"/>
      <c r="EP272" s="15"/>
      <c r="EQ272" s="15"/>
      <c r="ER272" s="15"/>
      <c r="ES272" s="15"/>
      <c r="ET272" s="15"/>
      <c r="EU272" s="15"/>
      <c r="EV272" s="15"/>
      <c r="EW272" s="15"/>
      <c r="EX272" s="15"/>
      <c r="EY272" s="15"/>
      <c r="EZ272" s="15"/>
      <c r="FA272" s="15"/>
      <c r="FB272" s="15"/>
      <c r="FC272" s="15"/>
      <c r="FD272" s="15"/>
      <c r="FE272" s="15"/>
      <c r="FF272" s="15"/>
      <c r="FG272" s="15"/>
      <c r="FH272" s="15"/>
      <c r="FI272" s="15"/>
      <c r="FJ272" s="15"/>
      <c r="FK272" s="15"/>
      <c r="FL272" s="15"/>
      <c r="FM272" s="15"/>
      <c r="FN272" s="15"/>
      <c r="FO272" s="15"/>
      <c r="FP272" s="15"/>
      <c r="FQ272" s="15"/>
      <c r="FR272" s="15"/>
      <c r="FS272" s="15"/>
      <c r="FT272" s="15"/>
      <c r="FU272" s="15"/>
      <c r="FV272" s="15"/>
      <c r="FW272" s="15"/>
      <c r="FX272" s="15"/>
      <c r="FY272" s="15"/>
      <c r="FZ272" s="15"/>
      <c r="GA272" s="15"/>
      <c r="GB272" s="15"/>
      <c r="GC272" s="15"/>
      <c r="GD272" s="15"/>
      <c r="GE272" s="15"/>
      <c r="GF272" s="15"/>
      <c r="GG272" s="15"/>
      <c r="GH272" s="15"/>
      <c r="GI272" s="15"/>
      <c r="GJ272" s="15"/>
      <c r="GK272" s="15"/>
      <c r="GL272" s="15"/>
      <c r="GM272" s="15"/>
      <c r="GN272" s="15"/>
      <c r="GO272" s="15"/>
      <c r="GP272" s="15"/>
      <c r="GQ272" s="15"/>
      <c r="GR272" s="15"/>
      <c r="GS272" s="15"/>
      <c r="GT272" s="15"/>
      <c r="GU272" s="15"/>
      <c r="GV272" s="15"/>
      <c r="GW272" s="15"/>
      <c r="GX272" s="15"/>
      <c r="GY272" s="15"/>
      <c r="GZ272" s="15"/>
      <c r="HA272" s="15"/>
      <c r="HB272" s="15"/>
      <c r="HC272" s="15"/>
      <c r="HD272" s="15"/>
      <c r="HE272" s="15"/>
      <c r="HF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  <c r="IM272" s="15"/>
      <c r="IN272" s="15"/>
      <c r="IO272" s="15"/>
      <c r="IP272" s="15"/>
      <c r="IQ272" s="15"/>
    </row>
    <row r="273" spans="11:251" s="13" customFormat="1" x14ac:dyDescent="0.25">
      <c r="K273" s="32"/>
      <c r="DT273" s="15"/>
      <c r="DU273" s="15"/>
      <c r="DV273" s="15"/>
      <c r="DW273" s="15"/>
      <c r="DX273" s="15"/>
      <c r="DY273" s="15"/>
      <c r="DZ273" s="15"/>
      <c r="EA273" s="15"/>
      <c r="EB273" s="15"/>
      <c r="EC273" s="15"/>
      <c r="ED273" s="15"/>
      <c r="EE273" s="15"/>
      <c r="EF273" s="15"/>
      <c r="EG273" s="15"/>
      <c r="EH273" s="15"/>
      <c r="EI273" s="15"/>
      <c r="EJ273" s="15"/>
      <c r="EK273" s="15"/>
      <c r="EL273" s="15"/>
      <c r="EM273" s="15"/>
      <c r="EN273" s="15"/>
      <c r="EO273" s="15"/>
      <c r="EP273" s="15"/>
      <c r="EQ273" s="15"/>
      <c r="ER273" s="15"/>
      <c r="ES273" s="15"/>
      <c r="ET273" s="15"/>
      <c r="EU273" s="15"/>
      <c r="EV273" s="15"/>
      <c r="EW273" s="15"/>
      <c r="EX273" s="15"/>
      <c r="EY273" s="15"/>
      <c r="EZ273" s="15"/>
      <c r="FA273" s="15"/>
      <c r="FB273" s="15"/>
      <c r="FC273" s="15"/>
      <c r="FD273" s="15"/>
      <c r="FE273" s="15"/>
      <c r="FF273" s="15"/>
      <c r="FG273" s="15"/>
      <c r="FH273" s="15"/>
      <c r="FI273" s="15"/>
      <c r="FJ273" s="15"/>
      <c r="FK273" s="15"/>
      <c r="FL273" s="15"/>
      <c r="FM273" s="15"/>
      <c r="FN273" s="15"/>
      <c r="FO273" s="15"/>
      <c r="FP273" s="15"/>
      <c r="FQ273" s="15"/>
      <c r="FR273" s="15"/>
      <c r="FS273" s="15"/>
      <c r="FT273" s="15"/>
      <c r="FU273" s="15"/>
      <c r="FV273" s="15"/>
      <c r="FW273" s="15"/>
      <c r="FX273" s="15"/>
      <c r="FY273" s="15"/>
      <c r="FZ273" s="15"/>
      <c r="GA273" s="15"/>
      <c r="GB273" s="15"/>
      <c r="GC273" s="15"/>
      <c r="GD273" s="15"/>
      <c r="GE273" s="15"/>
      <c r="GF273" s="15"/>
      <c r="GG273" s="15"/>
      <c r="GH273" s="15"/>
      <c r="GI273" s="15"/>
      <c r="GJ273" s="15"/>
      <c r="GK273" s="15"/>
      <c r="GL273" s="15"/>
      <c r="GM273" s="15"/>
      <c r="GN273" s="15"/>
      <c r="GO273" s="15"/>
      <c r="GP273" s="15"/>
      <c r="GQ273" s="15"/>
      <c r="GR273" s="15"/>
      <c r="GS273" s="15"/>
      <c r="GT273" s="15"/>
      <c r="GU273" s="15"/>
      <c r="GV273" s="15"/>
      <c r="GW273" s="15"/>
      <c r="GX273" s="15"/>
      <c r="GY273" s="15"/>
      <c r="GZ273" s="15"/>
      <c r="HA273" s="15"/>
      <c r="HB273" s="15"/>
      <c r="HC273" s="15"/>
      <c r="HD273" s="15"/>
      <c r="HE273" s="15"/>
      <c r="HF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  <c r="IM273" s="15"/>
      <c r="IN273" s="15"/>
      <c r="IO273" s="15"/>
      <c r="IP273" s="15"/>
      <c r="IQ273" s="15"/>
    </row>
    <row r="274" spans="11:251" s="13" customFormat="1" x14ac:dyDescent="0.25">
      <c r="K274" s="32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  <c r="FS274" s="15"/>
      <c r="FT274" s="15"/>
      <c r="FU274" s="15"/>
      <c r="FV274" s="15"/>
      <c r="FW274" s="15"/>
      <c r="FX274" s="15"/>
      <c r="FY274" s="15"/>
      <c r="FZ274" s="15"/>
      <c r="GA274" s="15"/>
      <c r="GB274" s="15"/>
      <c r="GC274" s="15"/>
      <c r="GD274" s="15"/>
      <c r="GE274" s="15"/>
      <c r="GF274" s="15"/>
      <c r="GG274" s="15"/>
      <c r="GH274" s="15"/>
      <c r="GI274" s="15"/>
      <c r="GJ274" s="15"/>
      <c r="GK274" s="15"/>
      <c r="GL274" s="15"/>
      <c r="GM274" s="15"/>
      <c r="GN274" s="15"/>
      <c r="GO274" s="15"/>
      <c r="GP274" s="15"/>
      <c r="GQ274" s="15"/>
      <c r="GR274" s="15"/>
      <c r="GS274" s="15"/>
      <c r="GT274" s="15"/>
      <c r="GU274" s="15"/>
      <c r="GV274" s="15"/>
      <c r="GW274" s="15"/>
      <c r="GX274" s="15"/>
      <c r="GY274" s="15"/>
      <c r="GZ274" s="15"/>
      <c r="HA274" s="15"/>
      <c r="HB274" s="15"/>
      <c r="HC274" s="15"/>
      <c r="HD274" s="15"/>
      <c r="HE274" s="15"/>
      <c r="HF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  <c r="IM274" s="15"/>
      <c r="IN274" s="15"/>
      <c r="IO274" s="15"/>
      <c r="IP274" s="15"/>
      <c r="IQ274" s="15"/>
    </row>
    <row r="275" spans="11:251" s="13" customFormat="1" x14ac:dyDescent="0.25">
      <c r="K275" s="32"/>
      <c r="DT275" s="15"/>
      <c r="DU275" s="15"/>
      <c r="DV275" s="15"/>
      <c r="DW275" s="15"/>
      <c r="DX275" s="15"/>
      <c r="DY275" s="15"/>
      <c r="DZ275" s="15"/>
      <c r="EA275" s="15"/>
      <c r="EB275" s="15"/>
      <c r="EC275" s="15"/>
      <c r="ED275" s="15"/>
      <c r="EE275" s="15"/>
      <c r="EF275" s="15"/>
      <c r="EG275" s="15"/>
      <c r="EH275" s="15"/>
      <c r="EI275" s="15"/>
      <c r="EJ275" s="15"/>
      <c r="EK275" s="15"/>
      <c r="EL275" s="15"/>
      <c r="EM275" s="15"/>
      <c r="EN275" s="15"/>
      <c r="EO275" s="15"/>
      <c r="EP275" s="15"/>
      <c r="EQ275" s="15"/>
      <c r="ER275" s="15"/>
      <c r="ES275" s="15"/>
      <c r="ET275" s="15"/>
      <c r="EU275" s="15"/>
      <c r="EV275" s="15"/>
      <c r="EW275" s="15"/>
      <c r="EX275" s="15"/>
      <c r="EY275" s="15"/>
      <c r="EZ275" s="15"/>
      <c r="FA275" s="15"/>
      <c r="FB275" s="15"/>
      <c r="FC275" s="15"/>
      <c r="FD275" s="15"/>
      <c r="FE275" s="15"/>
      <c r="FF275" s="15"/>
      <c r="FG275" s="15"/>
      <c r="FH275" s="15"/>
      <c r="FI275" s="15"/>
      <c r="FJ275" s="15"/>
      <c r="FK275" s="15"/>
      <c r="FL275" s="15"/>
      <c r="FM275" s="15"/>
      <c r="FN275" s="15"/>
      <c r="FO275" s="15"/>
      <c r="FP275" s="15"/>
      <c r="FQ275" s="15"/>
      <c r="FR275" s="15"/>
      <c r="FS275" s="15"/>
      <c r="FT275" s="15"/>
      <c r="FU275" s="15"/>
      <c r="FV275" s="15"/>
      <c r="FW275" s="15"/>
      <c r="FX275" s="15"/>
      <c r="FY275" s="15"/>
      <c r="FZ275" s="15"/>
      <c r="GA275" s="15"/>
      <c r="GB275" s="15"/>
      <c r="GC275" s="15"/>
      <c r="GD275" s="15"/>
      <c r="GE275" s="15"/>
      <c r="GF275" s="15"/>
      <c r="GG275" s="15"/>
      <c r="GH275" s="15"/>
      <c r="GI275" s="15"/>
      <c r="GJ275" s="15"/>
      <c r="GK275" s="15"/>
      <c r="GL275" s="15"/>
      <c r="GM275" s="15"/>
      <c r="GN275" s="15"/>
      <c r="GO275" s="15"/>
      <c r="GP275" s="15"/>
      <c r="GQ275" s="15"/>
      <c r="GR275" s="15"/>
      <c r="GS275" s="15"/>
      <c r="GT275" s="15"/>
      <c r="GU275" s="15"/>
      <c r="GV275" s="15"/>
      <c r="GW275" s="15"/>
      <c r="GX275" s="15"/>
      <c r="GY275" s="15"/>
      <c r="GZ275" s="15"/>
      <c r="HA275" s="15"/>
      <c r="HB275" s="15"/>
      <c r="HC275" s="15"/>
      <c r="HD275" s="15"/>
      <c r="HE275" s="15"/>
      <c r="HF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  <c r="IM275" s="15"/>
      <c r="IN275" s="15"/>
      <c r="IO275" s="15"/>
      <c r="IP275" s="15"/>
      <c r="IQ275" s="15"/>
    </row>
    <row r="276" spans="11:251" s="13" customFormat="1" x14ac:dyDescent="0.25">
      <c r="K276" s="32"/>
      <c r="DT276" s="15"/>
      <c r="DU276" s="15"/>
      <c r="DV276" s="15"/>
      <c r="DW276" s="15"/>
      <c r="DX276" s="15"/>
      <c r="DY276" s="15"/>
      <c r="DZ276" s="15"/>
      <c r="EA276" s="15"/>
      <c r="EB276" s="15"/>
      <c r="EC276" s="15"/>
      <c r="ED276" s="15"/>
      <c r="EE276" s="15"/>
      <c r="EF276" s="15"/>
      <c r="EG276" s="15"/>
      <c r="EH276" s="15"/>
      <c r="EI276" s="15"/>
      <c r="EJ276" s="15"/>
      <c r="EK276" s="15"/>
      <c r="EL276" s="15"/>
      <c r="EM276" s="15"/>
      <c r="EN276" s="15"/>
      <c r="EO276" s="15"/>
      <c r="EP276" s="15"/>
      <c r="EQ276" s="15"/>
      <c r="ER276" s="15"/>
      <c r="ES276" s="15"/>
      <c r="ET276" s="15"/>
      <c r="EU276" s="15"/>
      <c r="EV276" s="15"/>
      <c r="EW276" s="15"/>
      <c r="EX276" s="15"/>
      <c r="EY276" s="15"/>
      <c r="EZ276" s="15"/>
      <c r="FA276" s="15"/>
      <c r="FB276" s="15"/>
      <c r="FC276" s="15"/>
      <c r="FD276" s="15"/>
      <c r="FE276" s="15"/>
      <c r="FF276" s="15"/>
      <c r="FG276" s="15"/>
      <c r="FH276" s="15"/>
      <c r="FI276" s="15"/>
      <c r="FJ276" s="15"/>
      <c r="FK276" s="15"/>
      <c r="FL276" s="15"/>
      <c r="FM276" s="15"/>
      <c r="FN276" s="15"/>
      <c r="FO276" s="15"/>
      <c r="FP276" s="15"/>
      <c r="FQ276" s="15"/>
      <c r="FR276" s="15"/>
      <c r="FS276" s="15"/>
      <c r="FT276" s="15"/>
      <c r="FU276" s="15"/>
      <c r="FV276" s="15"/>
      <c r="FW276" s="15"/>
      <c r="FX276" s="15"/>
      <c r="FY276" s="15"/>
      <c r="FZ276" s="15"/>
      <c r="GA276" s="15"/>
      <c r="GB276" s="15"/>
      <c r="GC276" s="15"/>
      <c r="GD276" s="15"/>
      <c r="GE276" s="15"/>
      <c r="GF276" s="15"/>
      <c r="GG276" s="15"/>
      <c r="GH276" s="15"/>
      <c r="GI276" s="15"/>
      <c r="GJ276" s="15"/>
      <c r="GK276" s="15"/>
      <c r="GL276" s="15"/>
      <c r="GM276" s="15"/>
      <c r="GN276" s="15"/>
      <c r="GO276" s="15"/>
      <c r="GP276" s="15"/>
      <c r="GQ276" s="15"/>
      <c r="GR276" s="15"/>
      <c r="GS276" s="15"/>
      <c r="GT276" s="15"/>
      <c r="GU276" s="15"/>
      <c r="GV276" s="15"/>
      <c r="GW276" s="15"/>
      <c r="GX276" s="15"/>
      <c r="GY276" s="15"/>
      <c r="GZ276" s="15"/>
      <c r="HA276" s="15"/>
      <c r="HB276" s="15"/>
      <c r="HC276" s="15"/>
      <c r="HD276" s="15"/>
      <c r="HE276" s="15"/>
      <c r="HF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  <c r="IM276" s="15"/>
      <c r="IN276" s="15"/>
      <c r="IO276" s="15"/>
      <c r="IP276" s="15"/>
      <c r="IQ276" s="15"/>
    </row>
    <row r="277" spans="11:251" s="13" customFormat="1" x14ac:dyDescent="0.25">
      <c r="K277" s="32"/>
      <c r="DT277" s="15"/>
      <c r="DU277" s="15"/>
      <c r="DV277" s="15"/>
      <c r="DW277" s="15"/>
      <c r="DX277" s="15"/>
      <c r="DY277" s="15"/>
      <c r="DZ277" s="15"/>
      <c r="EA277" s="15"/>
      <c r="EB277" s="15"/>
      <c r="EC277" s="15"/>
      <c r="ED277" s="15"/>
      <c r="EE277" s="15"/>
      <c r="EF277" s="15"/>
      <c r="EG277" s="15"/>
      <c r="EH277" s="15"/>
      <c r="EI277" s="15"/>
      <c r="EJ277" s="15"/>
      <c r="EK277" s="15"/>
      <c r="EL277" s="15"/>
      <c r="EM277" s="15"/>
      <c r="EN277" s="15"/>
      <c r="EO277" s="15"/>
      <c r="EP277" s="15"/>
      <c r="EQ277" s="15"/>
      <c r="ER277" s="15"/>
      <c r="ES277" s="15"/>
      <c r="ET277" s="15"/>
      <c r="EU277" s="15"/>
      <c r="EV277" s="15"/>
      <c r="EW277" s="15"/>
      <c r="EX277" s="15"/>
      <c r="EY277" s="15"/>
      <c r="EZ277" s="15"/>
      <c r="FA277" s="15"/>
      <c r="FB277" s="15"/>
      <c r="FC277" s="15"/>
      <c r="FD277" s="15"/>
      <c r="FE277" s="15"/>
      <c r="FF277" s="15"/>
      <c r="FG277" s="15"/>
      <c r="FH277" s="15"/>
      <c r="FI277" s="15"/>
      <c r="FJ277" s="15"/>
      <c r="FK277" s="15"/>
      <c r="FL277" s="15"/>
      <c r="FM277" s="15"/>
      <c r="FN277" s="15"/>
      <c r="FO277" s="15"/>
      <c r="FP277" s="15"/>
      <c r="FQ277" s="15"/>
      <c r="FR277" s="15"/>
      <c r="FS277" s="15"/>
      <c r="FT277" s="15"/>
      <c r="FU277" s="15"/>
      <c r="FV277" s="15"/>
      <c r="FW277" s="15"/>
      <c r="FX277" s="15"/>
      <c r="FY277" s="15"/>
      <c r="FZ277" s="15"/>
      <c r="GA277" s="15"/>
      <c r="GB277" s="15"/>
      <c r="GC277" s="15"/>
      <c r="GD277" s="15"/>
      <c r="GE277" s="15"/>
      <c r="GF277" s="15"/>
      <c r="GG277" s="15"/>
      <c r="GH277" s="15"/>
      <c r="GI277" s="15"/>
      <c r="GJ277" s="15"/>
      <c r="GK277" s="15"/>
      <c r="GL277" s="15"/>
      <c r="GM277" s="15"/>
      <c r="GN277" s="15"/>
      <c r="GO277" s="15"/>
      <c r="GP277" s="15"/>
      <c r="GQ277" s="15"/>
      <c r="GR277" s="15"/>
      <c r="GS277" s="15"/>
      <c r="GT277" s="15"/>
      <c r="GU277" s="15"/>
      <c r="GV277" s="15"/>
      <c r="GW277" s="15"/>
      <c r="GX277" s="15"/>
      <c r="GY277" s="15"/>
      <c r="GZ277" s="15"/>
      <c r="HA277" s="15"/>
      <c r="HB277" s="15"/>
      <c r="HC277" s="15"/>
      <c r="HD277" s="15"/>
      <c r="HE277" s="15"/>
      <c r="HF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  <c r="IM277" s="15"/>
      <c r="IN277" s="15"/>
      <c r="IO277" s="15"/>
      <c r="IP277" s="15"/>
      <c r="IQ277" s="15"/>
    </row>
    <row r="278" spans="11:251" s="13" customFormat="1" x14ac:dyDescent="0.25">
      <c r="K278" s="32"/>
      <c r="DT278" s="15"/>
      <c r="DU278" s="15"/>
      <c r="DV278" s="15"/>
      <c r="DW278" s="15"/>
      <c r="DX278" s="15"/>
      <c r="DY278" s="15"/>
      <c r="DZ278" s="15"/>
      <c r="EA278" s="15"/>
      <c r="EB278" s="15"/>
      <c r="EC278" s="15"/>
      <c r="ED278" s="15"/>
      <c r="EE278" s="15"/>
      <c r="EF278" s="15"/>
      <c r="EG278" s="15"/>
      <c r="EH278" s="15"/>
      <c r="EI278" s="15"/>
      <c r="EJ278" s="15"/>
      <c r="EK278" s="15"/>
      <c r="EL278" s="15"/>
      <c r="EM278" s="15"/>
      <c r="EN278" s="15"/>
      <c r="EO278" s="15"/>
      <c r="EP278" s="15"/>
      <c r="EQ278" s="15"/>
      <c r="ER278" s="15"/>
      <c r="ES278" s="15"/>
      <c r="ET278" s="15"/>
      <c r="EU278" s="15"/>
      <c r="EV278" s="15"/>
      <c r="EW278" s="15"/>
      <c r="EX278" s="15"/>
      <c r="EY278" s="15"/>
      <c r="EZ278" s="15"/>
      <c r="FA278" s="15"/>
      <c r="FB278" s="15"/>
      <c r="FC278" s="15"/>
      <c r="FD278" s="15"/>
      <c r="FE278" s="15"/>
      <c r="FF278" s="15"/>
      <c r="FG278" s="15"/>
      <c r="FH278" s="15"/>
      <c r="FI278" s="15"/>
      <c r="FJ278" s="15"/>
      <c r="FK278" s="15"/>
      <c r="FL278" s="15"/>
      <c r="FM278" s="15"/>
      <c r="FN278" s="15"/>
      <c r="FO278" s="15"/>
      <c r="FP278" s="15"/>
      <c r="FQ278" s="15"/>
      <c r="FR278" s="15"/>
      <c r="FS278" s="15"/>
      <c r="FT278" s="15"/>
      <c r="FU278" s="15"/>
      <c r="FV278" s="15"/>
      <c r="FW278" s="15"/>
      <c r="FX278" s="15"/>
      <c r="FY278" s="15"/>
      <c r="FZ278" s="15"/>
      <c r="GA278" s="15"/>
      <c r="GB278" s="15"/>
      <c r="GC278" s="15"/>
      <c r="GD278" s="15"/>
      <c r="GE278" s="15"/>
      <c r="GF278" s="15"/>
      <c r="GG278" s="15"/>
      <c r="GH278" s="15"/>
      <c r="GI278" s="15"/>
      <c r="GJ278" s="15"/>
      <c r="GK278" s="15"/>
      <c r="GL278" s="15"/>
      <c r="GM278" s="15"/>
      <c r="GN278" s="15"/>
      <c r="GO278" s="15"/>
      <c r="GP278" s="15"/>
      <c r="GQ278" s="15"/>
      <c r="GR278" s="15"/>
      <c r="GS278" s="15"/>
      <c r="GT278" s="15"/>
      <c r="GU278" s="15"/>
      <c r="GV278" s="15"/>
      <c r="GW278" s="15"/>
      <c r="GX278" s="15"/>
      <c r="GY278" s="15"/>
      <c r="GZ278" s="15"/>
      <c r="HA278" s="15"/>
      <c r="HB278" s="15"/>
      <c r="HC278" s="15"/>
      <c r="HD278" s="15"/>
      <c r="HE278" s="15"/>
      <c r="HF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  <c r="IM278" s="15"/>
      <c r="IN278" s="15"/>
      <c r="IO278" s="15"/>
      <c r="IP278" s="15"/>
      <c r="IQ278" s="15"/>
    </row>
    <row r="279" spans="11:251" s="13" customFormat="1" x14ac:dyDescent="0.25">
      <c r="K279" s="32"/>
      <c r="DT279" s="15"/>
      <c r="DU279" s="15"/>
      <c r="DV279" s="15"/>
      <c r="DW279" s="15"/>
      <c r="DX279" s="15"/>
      <c r="DY279" s="15"/>
      <c r="DZ279" s="15"/>
      <c r="EA279" s="15"/>
      <c r="EB279" s="15"/>
      <c r="EC279" s="15"/>
      <c r="ED279" s="15"/>
      <c r="EE279" s="15"/>
      <c r="EF279" s="15"/>
      <c r="EG279" s="15"/>
      <c r="EH279" s="15"/>
      <c r="EI279" s="15"/>
      <c r="EJ279" s="15"/>
      <c r="EK279" s="15"/>
      <c r="EL279" s="15"/>
      <c r="EM279" s="15"/>
      <c r="EN279" s="15"/>
      <c r="EO279" s="15"/>
      <c r="EP279" s="15"/>
      <c r="EQ279" s="15"/>
      <c r="ER279" s="15"/>
      <c r="ES279" s="15"/>
      <c r="ET279" s="15"/>
      <c r="EU279" s="15"/>
      <c r="EV279" s="15"/>
      <c r="EW279" s="15"/>
      <c r="EX279" s="15"/>
      <c r="EY279" s="15"/>
      <c r="EZ279" s="15"/>
      <c r="FA279" s="15"/>
      <c r="FB279" s="15"/>
      <c r="FC279" s="15"/>
      <c r="FD279" s="15"/>
      <c r="FE279" s="15"/>
      <c r="FF279" s="15"/>
      <c r="FG279" s="15"/>
      <c r="FH279" s="15"/>
      <c r="FI279" s="15"/>
      <c r="FJ279" s="15"/>
      <c r="FK279" s="15"/>
      <c r="FL279" s="15"/>
      <c r="FM279" s="15"/>
      <c r="FN279" s="15"/>
      <c r="FO279" s="15"/>
      <c r="FP279" s="15"/>
      <c r="FQ279" s="15"/>
      <c r="FR279" s="15"/>
      <c r="FS279" s="15"/>
      <c r="FT279" s="15"/>
      <c r="FU279" s="15"/>
      <c r="FV279" s="15"/>
      <c r="FW279" s="15"/>
      <c r="FX279" s="15"/>
      <c r="FY279" s="15"/>
      <c r="FZ279" s="15"/>
      <c r="GA279" s="15"/>
      <c r="GB279" s="15"/>
      <c r="GC279" s="15"/>
      <c r="GD279" s="15"/>
      <c r="GE279" s="15"/>
      <c r="GF279" s="15"/>
      <c r="GG279" s="15"/>
      <c r="GH279" s="15"/>
      <c r="GI279" s="15"/>
      <c r="GJ279" s="15"/>
      <c r="GK279" s="15"/>
      <c r="GL279" s="15"/>
      <c r="GM279" s="15"/>
      <c r="GN279" s="15"/>
      <c r="GO279" s="15"/>
      <c r="GP279" s="15"/>
      <c r="GQ279" s="15"/>
      <c r="GR279" s="15"/>
      <c r="GS279" s="15"/>
      <c r="GT279" s="15"/>
      <c r="GU279" s="15"/>
      <c r="GV279" s="15"/>
      <c r="GW279" s="15"/>
      <c r="GX279" s="15"/>
      <c r="GY279" s="15"/>
      <c r="GZ279" s="15"/>
      <c r="HA279" s="15"/>
      <c r="HB279" s="15"/>
      <c r="HC279" s="15"/>
      <c r="HD279" s="15"/>
      <c r="HE279" s="15"/>
      <c r="HF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  <c r="IM279" s="15"/>
      <c r="IN279" s="15"/>
      <c r="IO279" s="15"/>
      <c r="IP279" s="15"/>
      <c r="IQ279" s="15"/>
    </row>
    <row r="280" spans="11:251" s="13" customFormat="1" x14ac:dyDescent="0.25">
      <c r="K280" s="32"/>
      <c r="DT280" s="15"/>
      <c r="DU280" s="15"/>
      <c r="DV280" s="15"/>
      <c r="DW280" s="15"/>
      <c r="DX280" s="15"/>
      <c r="DY280" s="15"/>
      <c r="DZ280" s="15"/>
      <c r="EA280" s="15"/>
      <c r="EB280" s="15"/>
      <c r="EC280" s="15"/>
      <c r="ED280" s="15"/>
      <c r="EE280" s="15"/>
      <c r="EF280" s="15"/>
      <c r="EG280" s="15"/>
      <c r="EH280" s="15"/>
      <c r="EI280" s="15"/>
      <c r="EJ280" s="15"/>
      <c r="EK280" s="15"/>
      <c r="EL280" s="15"/>
      <c r="EM280" s="15"/>
      <c r="EN280" s="15"/>
      <c r="EO280" s="15"/>
      <c r="EP280" s="15"/>
      <c r="EQ280" s="15"/>
      <c r="ER280" s="15"/>
      <c r="ES280" s="15"/>
      <c r="ET280" s="15"/>
      <c r="EU280" s="15"/>
      <c r="EV280" s="15"/>
      <c r="EW280" s="15"/>
      <c r="EX280" s="15"/>
      <c r="EY280" s="15"/>
      <c r="EZ280" s="15"/>
      <c r="FA280" s="15"/>
      <c r="FB280" s="15"/>
      <c r="FC280" s="15"/>
      <c r="FD280" s="15"/>
      <c r="FE280" s="15"/>
      <c r="FF280" s="15"/>
      <c r="FG280" s="15"/>
      <c r="FH280" s="15"/>
      <c r="FI280" s="15"/>
      <c r="FJ280" s="15"/>
      <c r="FK280" s="15"/>
      <c r="FL280" s="15"/>
      <c r="FM280" s="15"/>
      <c r="FN280" s="15"/>
      <c r="FO280" s="15"/>
      <c r="FP280" s="15"/>
      <c r="FQ280" s="15"/>
      <c r="FR280" s="15"/>
      <c r="FS280" s="15"/>
      <c r="FT280" s="15"/>
      <c r="FU280" s="15"/>
      <c r="FV280" s="15"/>
      <c r="FW280" s="15"/>
      <c r="FX280" s="15"/>
      <c r="FY280" s="15"/>
      <c r="FZ280" s="15"/>
      <c r="GA280" s="15"/>
      <c r="GB280" s="15"/>
      <c r="GC280" s="15"/>
      <c r="GD280" s="15"/>
      <c r="GE280" s="15"/>
      <c r="GF280" s="15"/>
      <c r="GG280" s="15"/>
      <c r="GH280" s="15"/>
      <c r="GI280" s="15"/>
      <c r="GJ280" s="15"/>
      <c r="GK280" s="15"/>
      <c r="GL280" s="15"/>
      <c r="GM280" s="15"/>
      <c r="GN280" s="15"/>
      <c r="GO280" s="15"/>
      <c r="GP280" s="15"/>
      <c r="GQ280" s="15"/>
      <c r="GR280" s="15"/>
      <c r="GS280" s="15"/>
      <c r="GT280" s="15"/>
      <c r="GU280" s="15"/>
      <c r="GV280" s="15"/>
      <c r="GW280" s="15"/>
      <c r="GX280" s="15"/>
      <c r="GY280" s="15"/>
      <c r="GZ280" s="15"/>
      <c r="HA280" s="15"/>
      <c r="HB280" s="15"/>
      <c r="HC280" s="15"/>
      <c r="HD280" s="15"/>
      <c r="HE280" s="15"/>
      <c r="HF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  <c r="IM280" s="15"/>
      <c r="IN280" s="15"/>
      <c r="IO280" s="15"/>
      <c r="IP280" s="15"/>
      <c r="IQ280" s="15"/>
    </row>
    <row r="281" spans="11:251" s="13" customFormat="1" x14ac:dyDescent="0.25">
      <c r="K281" s="32"/>
      <c r="DT281" s="15"/>
      <c r="DU281" s="15"/>
      <c r="DV281" s="15"/>
      <c r="DW281" s="15"/>
      <c r="DX281" s="15"/>
      <c r="DY281" s="15"/>
      <c r="DZ281" s="15"/>
      <c r="EA281" s="15"/>
      <c r="EB281" s="15"/>
      <c r="EC281" s="15"/>
      <c r="ED281" s="15"/>
      <c r="EE281" s="15"/>
      <c r="EF281" s="15"/>
      <c r="EG281" s="15"/>
      <c r="EH281" s="15"/>
      <c r="EI281" s="15"/>
      <c r="EJ281" s="15"/>
      <c r="EK281" s="15"/>
      <c r="EL281" s="15"/>
      <c r="EM281" s="15"/>
      <c r="EN281" s="15"/>
      <c r="EO281" s="15"/>
      <c r="EP281" s="15"/>
      <c r="EQ281" s="15"/>
      <c r="ER281" s="15"/>
      <c r="ES281" s="15"/>
      <c r="ET281" s="15"/>
      <c r="EU281" s="15"/>
      <c r="EV281" s="15"/>
      <c r="EW281" s="15"/>
      <c r="EX281" s="15"/>
      <c r="EY281" s="15"/>
      <c r="EZ281" s="15"/>
      <c r="FA281" s="15"/>
      <c r="FB281" s="15"/>
      <c r="FC281" s="15"/>
      <c r="FD281" s="15"/>
      <c r="FE281" s="15"/>
      <c r="FF281" s="15"/>
      <c r="FG281" s="15"/>
      <c r="FH281" s="15"/>
      <c r="FI281" s="15"/>
      <c r="FJ281" s="15"/>
      <c r="FK281" s="15"/>
      <c r="FL281" s="15"/>
      <c r="FM281" s="15"/>
      <c r="FN281" s="15"/>
      <c r="FO281" s="15"/>
      <c r="FP281" s="15"/>
      <c r="FQ281" s="15"/>
      <c r="FR281" s="15"/>
      <c r="FS281" s="15"/>
      <c r="FT281" s="15"/>
      <c r="FU281" s="15"/>
      <c r="FV281" s="15"/>
      <c r="FW281" s="15"/>
      <c r="FX281" s="15"/>
      <c r="FY281" s="15"/>
      <c r="FZ281" s="15"/>
      <c r="GA281" s="15"/>
      <c r="GB281" s="15"/>
      <c r="GC281" s="15"/>
      <c r="GD281" s="15"/>
      <c r="GE281" s="15"/>
      <c r="GF281" s="15"/>
      <c r="GG281" s="15"/>
      <c r="GH281" s="15"/>
      <c r="GI281" s="15"/>
      <c r="GJ281" s="15"/>
      <c r="GK281" s="15"/>
      <c r="GL281" s="15"/>
      <c r="GM281" s="15"/>
      <c r="GN281" s="15"/>
      <c r="GO281" s="15"/>
      <c r="GP281" s="15"/>
      <c r="GQ281" s="15"/>
      <c r="GR281" s="15"/>
      <c r="GS281" s="15"/>
      <c r="GT281" s="15"/>
      <c r="GU281" s="15"/>
      <c r="GV281" s="15"/>
      <c r="GW281" s="15"/>
      <c r="GX281" s="15"/>
      <c r="GY281" s="15"/>
      <c r="GZ281" s="15"/>
      <c r="HA281" s="15"/>
      <c r="HB281" s="15"/>
      <c r="HC281" s="15"/>
      <c r="HD281" s="15"/>
      <c r="HE281" s="15"/>
      <c r="HF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  <c r="IM281" s="15"/>
      <c r="IN281" s="15"/>
      <c r="IO281" s="15"/>
      <c r="IP281" s="15"/>
      <c r="IQ281" s="15"/>
    </row>
    <row r="282" spans="11:251" s="13" customFormat="1" x14ac:dyDescent="0.25">
      <c r="K282" s="32"/>
      <c r="DT282" s="15"/>
      <c r="DU282" s="15"/>
      <c r="DV282" s="15"/>
      <c r="DW282" s="15"/>
      <c r="DX282" s="15"/>
      <c r="DY282" s="15"/>
      <c r="DZ282" s="15"/>
      <c r="EA282" s="15"/>
      <c r="EB282" s="15"/>
      <c r="EC282" s="15"/>
      <c r="ED282" s="15"/>
      <c r="EE282" s="15"/>
      <c r="EF282" s="15"/>
      <c r="EG282" s="15"/>
      <c r="EH282" s="15"/>
      <c r="EI282" s="15"/>
      <c r="EJ282" s="15"/>
      <c r="EK282" s="15"/>
      <c r="EL282" s="15"/>
      <c r="EM282" s="15"/>
      <c r="EN282" s="15"/>
      <c r="EO282" s="15"/>
      <c r="EP282" s="15"/>
      <c r="EQ282" s="15"/>
      <c r="ER282" s="15"/>
      <c r="ES282" s="15"/>
      <c r="ET282" s="15"/>
      <c r="EU282" s="15"/>
      <c r="EV282" s="15"/>
      <c r="EW282" s="15"/>
      <c r="EX282" s="15"/>
      <c r="EY282" s="15"/>
      <c r="EZ282" s="15"/>
      <c r="FA282" s="15"/>
      <c r="FB282" s="15"/>
      <c r="FC282" s="15"/>
      <c r="FD282" s="15"/>
      <c r="FE282" s="15"/>
      <c r="FF282" s="15"/>
      <c r="FG282" s="15"/>
      <c r="FH282" s="15"/>
      <c r="FI282" s="15"/>
      <c r="FJ282" s="15"/>
      <c r="FK282" s="15"/>
      <c r="FL282" s="15"/>
      <c r="FM282" s="15"/>
      <c r="FN282" s="15"/>
      <c r="FO282" s="15"/>
      <c r="FP282" s="15"/>
      <c r="FQ282" s="15"/>
      <c r="FR282" s="15"/>
      <c r="FS282" s="15"/>
      <c r="FT282" s="15"/>
      <c r="FU282" s="15"/>
      <c r="FV282" s="15"/>
      <c r="FW282" s="15"/>
      <c r="FX282" s="15"/>
      <c r="FY282" s="15"/>
      <c r="FZ282" s="15"/>
      <c r="GA282" s="15"/>
      <c r="GB282" s="15"/>
      <c r="GC282" s="15"/>
      <c r="GD282" s="15"/>
      <c r="GE282" s="15"/>
      <c r="GF282" s="15"/>
      <c r="GG282" s="15"/>
      <c r="GH282" s="15"/>
      <c r="GI282" s="15"/>
      <c r="GJ282" s="15"/>
      <c r="GK282" s="15"/>
      <c r="GL282" s="15"/>
      <c r="GM282" s="15"/>
      <c r="GN282" s="15"/>
      <c r="GO282" s="15"/>
      <c r="GP282" s="15"/>
      <c r="GQ282" s="15"/>
      <c r="GR282" s="15"/>
      <c r="GS282" s="15"/>
      <c r="GT282" s="15"/>
      <c r="GU282" s="15"/>
      <c r="GV282" s="15"/>
      <c r="GW282" s="15"/>
      <c r="GX282" s="15"/>
      <c r="GY282" s="15"/>
      <c r="GZ282" s="15"/>
      <c r="HA282" s="15"/>
      <c r="HB282" s="15"/>
      <c r="HC282" s="15"/>
      <c r="HD282" s="15"/>
      <c r="HE282" s="15"/>
      <c r="HF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  <c r="IM282" s="15"/>
      <c r="IN282" s="15"/>
      <c r="IO282" s="15"/>
      <c r="IP282" s="15"/>
      <c r="IQ282" s="15"/>
    </row>
    <row r="283" spans="11:251" s="13" customFormat="1" x14ac:dyDescent="0.25">
      <c r="K283" s="32"/>
      <c r="DT283" s="15"/>
      <c r="DU283" s="15"/>
      <c r="DV283" s="15"/>
      <c r="DW283" s="15"/>
      <c r="DX283" s="15"/>
      <c r="DY283" s="15"/>
      <c r="DZ283" s="15"/>
      <c r="EA283" s="15"/>
      <c r="EB283" s="15"/>
      <c r="EC283" s="15"/>
      <c r="ED283" s="15"/>
      <c r="EE283" s="15"/>
      <c r="EF283" s="15"/>
      <c r="EG283" s="15"/>
      <c r="EH283" s="15"/>
      <c r="EI283" s="15"/>
      <c r="EJ283" s="15"/>
      <c r="EK283" s="15"/>
      <c r="EL283" s="15"/>
      <c r="EM283" s="15"/>
      <c r="EN283" s="15"/>
      <c r="EO283" s="15"/>
      <c r="EP283" s="15"/>
      <c r="EQ283" s="15"/>
      <c r="ER283" s="15"/>
      <c r="ES283" s="15"/>
      <c r="ET283" s="15"/>
      <c r="EU283" s="15"/>
      <c r="EV283" s="15"/>
      <c r="EW283" s="15"/>
      <c r="EX283" s="15"/>
      <c r="EY283" s="15"/>
      <c r="EZ283" s="15"/>
      <c r="FA283" s="15"/>
      <c r="FB283" s="15"/>
      <c r="FC283" s="15"/>
      <c r="FD283" s="15"/>
      <c r="FE283" s="15"/>
      <c r="FF283" s="15"/>
      <c r="FG283" s="15"/>
      <c r="FH283" s="15"/>
      <c r="FI283" s="15"/>
      <c r="FJ283" s="15"/>
      <c r="FK283" s="15"/>
      <c r="FL283" s="15"/>
      <c r="FM283" s="15"/>
      <c r="FN283" s="15"/>
      <c r="FO283" s="15"/>
      <c r="FP283" s="15"/>
      <c r="FQ283" s="15"/>
      <c r="FR283" s="15"/>
      <c r="FS283" s="15"/>
      <c r="FT283" s="15"/>
      <c r="FU283" s="15"/>
      <c r="FV283" s="15"/>
      <c r="FW283" s="15"/>
      <c r="FX283" s="15"/>
      <c r="FY283" s="15"/>
      <c r="FZ283" s="15"/>
      <c r="GA283" s="15"/>
      <c r="GB283" s="15"/>
      <c r="GC283" s="15"/>
      <c r="GD283" s="15"/>
      <c r="GE283" s="15"/>
      <c r="GF283" s="15"/>
      <c r="GG283" s="15"/>
      <c r="GH283" s="15"/>
      <c r="GI283" s="15"/>
      <c r="GJ283" s="15"/>
      <c r="GK283" s="15"/>
      <c r="GL283" s="15"/>
      <c r="GM283" s="15"/>
      <c r="GN283" s="15"/>
      <c r="GO283" s="15"/>
      <c r="GP283" s="15"/>
      <c r="GQ283" s="15"/>
      <c r="GR283" s="15"/>
      <c r="GS283" s="15"/>
      <c r="GT283" s="15"/>
      <c r="GU283" s="15"/>
      <c r="GV283" s="15"/>
      <c r="GW283" s="15"/>
      <c r="GX283" s="15"/>
      <c r="GY283" s="15"/>
      <c r="GZ283" s="15"/>
      <c r="HA283" s="15"/>
      <c r="HB283" s="15"/>
      <c r="HC283" s="15"/>
      <c r="HD283" s="15"/>
      <c r="HE283" s="15"/>
      <c r="HF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  <c r="IM283" s="15"/>
      <c r="IN283" s="15"/>
      <c r="IO283" s="15"/>
      <c r="IP283" s="15"/>
      <c r="IQ283" s="15"/>
    </row>
    <row r="284" spans="11:251" s="13" customFormat="1" x14ac:dyDescent="0.25">
      <c r="K284" s="32"/>
      <c r="DT284" s="15"/>
      <c r="DU284" s="15"/>
      <c r="DV284" s="15"/>
      <c r="DW284" s="15"/>
      <c r="DX284" s="15"/>
      <c r="DY284" s="15"/>
      <c r="DZ284" s="15"/>
      <c r="EA284" s="15"/>
      <c r="EB284" s="15"/>
      <c r="EC284" s="15"/>
      <c r="ED284" s="15"/>
      <c r="EE284" s="15"/>
      <c r="EF284" s="15"/>
      <c r="EG284" s="15"/>
      <c r="EH284" s="15"/>
      <c r="EI284" s="15"/>
      <c r="EJ284" s="15"/>
      <c r="EK284" s="15"/>
      <c r="EL284" s="15"/>
      <c r="EM284" s="15"/>
      <c r="EN284" s="15"/>
      <c r="EO284" s="15"/>
      <c r="EP284" s="15"/>
      <c r="EQ284" s="15"/>
      <c r="ER284" s="15"/>
      <c r="ES284" s="15"/>
      <c r="ET284" s="15"/>
      <c r="EU284" s="15"/>
      <c r="EV284" s="15"/>
      <c r="EW284" s="15"/>
      <c r="EX284" s="15"/>
      <c r="EY284" s="15"/>
      <c r="EZ284" s="15"/>
      <c r="FA284" s="15"/>
      <c r="FB284" s="15"/>
      <c r="FC284" s="15"/>
      <c r="FD284" s="15"/>
      <c r="FE284" s="15"/>
      <c r="FF284" s="15"/>
      <c r="FG284" s="15"/>
      <c r="FH284" s="15"/>
      <c r="FI284" s="15"/>
      <c r="FJ284" s="15"/>
      <c r="FK284" s="15"/>
      <c r="FL284" s="15"/>
      <c r="FM284" s="15"/>
      <c r="FN284" s="15"/>
      <c r="FO284" s="15"/>
      <c r="FP284" s="15"/>
      <c r="FQ284" s="15"/>
      <c r="FR284" s="15"/>
      <c r="FS284" s="15"/>
      <c r="FT284" s="15"/>
      <c r="FU284" s="15"/>
      <c r="FV284" s="15"/>
      <c r="FW284" s="15"/>
      <c r="FX284" s="15"/>
      <c r="FY284" s="15"/>
      <c r="FZ284" s="15"/>
      <c r="GA284" s="15"/>
      <c r="GB284" s="15"/>
      <c r="GC284" s="15"/>
      <c r="GD284" s="15"/>
      <c r="GE284" s="15"/>
      <c r="GF284" s="15"/>
      <c r="GG284" s="15"/>
      <c r="GH284" s="15"/>
      <c r="GI284" s="15"/>
      <c r="GJ284" s="15"/>
      <c r="GK284" s="15"/>
      <c r="GL284" s="15"/>
      <c r="GM284" s="15"/>
      <c r="GN284" s="15"/>
      <c r="GO284" s="15"/>
      <c r="GP284" s="15"/>
      <c r="GQ284" s="15"/>
      <c r="GR284" s="15"/>
      <c r="GS284" s="15"/>
      <c r="GT284" s="15"/>
      <c r="GU284" s="15"/>
      <c r="GV284" s="15"/>
      <c r="GW284" s="15"/>
      <c r="GX284" s="15"/>
      <c r="GY284" s="15"/>
      <c r="GZ284" s="15"/>
      <c r="HA284" s="15"/>
      <c r="HB284" s="15"/>
      <c r="HC284" s="15"/>
      <c r="HD284" s="15"/>
      <c r="HE284" s="15"/>
      <c r="HF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  <c r="IM284" s="15"/>
      <c r="IN284" s="15"/>
      <c r="IO284" s="15"/>
      <c r="IP284" s="15"/>
      <c r="IQ284" s="15"/>
    </row>
    <row r="285" spans="11:251" s="13" customFormat="1" x14ac:dyDescent="0.25">
      <c r="K285" s="32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15"/>
      <c r="FP285" s="15"/>
      <c r="FQ285" s="15"/>
      <c r="FR285" s="15"/>
      <c r="FS285" s="15"/>
      <c r="FT285" s="15"/>
      <c r="FU285" s="15"/>
      <c r="FV285" s="15"/>
      <c r="FW285" s="15"/>
      <c r="FX285" s="15"/>
      <c r="FY285" s="15"/>
      <c r="FZ285" s="15"/>
      <c r="GA285" s="15"/>
      <c r="GB285" s="15"/>
      <c r="GC285" s="15"/>
      <c r="GD285" s="15"/>
      <c r="GE285" s="15"/>
      <c r="GF285" s="15"/>
      <c r="GG285" s="15"/>
      <c r="GH285" s="15"/>
      <c r="GI285" s="15"/>
      <c r="GJ285" s="15"/>
      <c r="GK285" s="15"/>
      <c r="GL285" s="15"/>
      <c r="GM285" s="15"/>
      <c r="GN285" s="15"/>
      <c r="GO285" s="15"/>
      <c r="GP285" s="15"/>
      <c r="GQ285" s="15"/>
      <c r="GR285" s="15"/>
      <c r="GS285" s="15"/>
      <c r="GT285" s="15"/>
      <c r="GU285" s="15"/>
      <c r="GV285" s="15"/>
      <c r="GW285" s="15"/>
      <c r="GX285" s="15"/>
      <c r="GY285" s="15"/>
      <c r="GZ285" s="15"/>
      <c r="HA285" s="15"/>
      <c r="HB285" s="15"/>
      <c r="HC285" s="15"/>
      <c r="HD285" s="15"/>
      <c r="HE285" s="15"/>
      <c r="HF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  <c r="IM285" s="15"/>
      <c r="IN285" s="15"/>
      <c r="IO285" s="15"/>
      <c r="IP285" s="15"/>
      <c r="IQ285" s="15"/>
    </row>
    <row r="286" spans="11:251" s="13" customFormat="1" x14ac:dyDescent="0.25">
      <c r="K286" s="32"/>
      <c r="DT286" s="15"/>
      <c r="DU286" s="15"/>
      <c r="DV286" s="15"/>
      <c r="DW286" s="15"/>
      <c r="DX286" s="15"/>
      <c r="DY286" s="15"/>
      <c r="DZ286" s="15"/>
      <c r="EA286" s="15"/>
      <c r="EB286" s="15"/>
      <c r="EC286" s="15"/>
      <c r="ED286" s="15"/>
      <c r="EE286" s="15"/>
      <c r="EF286" s="15"/>
      <c r="EG286" s="15"/>
      <c r="EH286" s="15"/>
      <c r="EI286" s="15"/>
      <c r="EJ286" s="15"/>
      <c r="EK286" s="15"/>
      <c r="EL286" s="15"/>
      <c r="EM286" s="15"/>
      <c r="EN286" s="15"/>
      <c r="EO286" s="15"/>
      <c r="EP286" s="15"/>
      <c r="EQ286" s="15"/>
      <c r="ER286" s="15"/>
      <c r="ES286" s="15"/>
      <c r="ET286" s="15"/>
      <c r="EU286" s="15"/>
      <c r="EV286" s="15"/>
      <c r="EW286" s="15"/>
      <c r="EX286" s="15"/>
      <c r="EY286" s="15"/>
      <c r="EZ286" s="15"/>
      <c r="FA286" s="15"/>
      <c r="FB286" s="15"/>
      <c r="FC286" s="15"/>
      <c r="FD286" s="15"/>
      <c r="FE286" s="15"/>
      <c r="FF286" s="15"/>
      <c r="FG286" s="15"/>
      <c r="FH286" s="15"/>
      <c r="FI286" s="15"/>
      <c r="FJ286" s="15"/>
      <c r="FK286" s="15"/>
      <c r="FL286" s="15"/>
      <c r="FM286" s="15"/>
      <c r="FN286" s="15"/>
      <c r="FO286" s="15"/>
      <c r="FP286" s="15"/>
      <c r="FQ286" s="15"/>
      <c r="FR286" s="15"/>
      <c r="FS286" s="15"/>
      <c r="FT286" s="15"/>
      <c r="FU286" s="15"/>
      <c r="FV286" s="15"/>
      <c r="FW286" s="15"/>
      <c r="FX286" s="15"/>
      <c r="FY286" s="15"/>
      <c r="FZ286" s="15"/>
      <c r="GA286" s="15"/>
      <c r="GB286" s="15"/>
      <c r="GC286" s="15"/>
      <c r="GD286" s="15"/>
      <c r="GE286" s="15"/>
      <c r="GF286" s="15"/>
      <c r="GG286" s="15"/>
      <c r="GH286" s="15"/>
      <c r="GI286" s="15"/>
      <c r="GJ286" s="15"/>
      <c r="GK286" s="15"/>
      <c r="GL286" s="15"/>
      <c r="GM286" s="15"/>
      <c r="GN286" s="15"/>
      <c r="GO286" s="15"/>
      <c r="GP286" s="15"/>
      <c r="GQ286" s="15"/>
      <c r="GR286" s="15"/>
      <c r="GS286" s="15"/>
      <c r="GT286" s="15"/>
      <c r="GU286" s="15"/>
      <c r="GV286" s="15"/>
      <c r="GW286" s="15"/>
      <c r="GX286" s="15"/>
      <c r="GY286" s="15"/>
      <c r="GZ286" s="15"/>
      <c r="HA286" s="15"/>
      <c r="HB286" s="15"/>
      <c r="HC286" s="15"/>
      <c r="HD286" s="15"/>
      <c r="HE286" s="15"/>
      <c r="HF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  <c r="IM286" s="15"/>
      <c r="IN286" s="15"/>
      <c r="IO286" s="15"/>
      <c r="IP286" s="15"/>
      <c r="IQ286" s="15"/>
    </row>
    <row r="287" spans="11:251" s="13" customFormat="1" x14ac:dyDescent="0.25">
      <c r="K287" s="32"/>
      <c r="DT287" s="15"/>
      <c r="DU287" s="15"/>
      <c r="DV287" s="15"/>
      <c r="DW287" s="15"/>
      <c r="DX287" s="15"/>
      <c r="DY287" s="15"/>
      <c r="DZ287" s="15"/>
      <c r="EA287" s="15"/>
      <c r="EB287" s="15"/>
      <c r="EC287" s="15"/>
      <c r="ED287" s="15"/>
      <c r="EE287" s="15"/>
      <c r="EF287" s="15"/>
      <c r="EG287" s="15"/>
      <c r="EH287" s="15"/>
      <c r="EI287" s="15"/>
      <c r="EJ287" s="15"/>
      <c r="EK287" s="15"/>
      <c r="EL287" s="15"/>
      <c r="EM287" s="15"/>
      <c r="EN287" s="15"/>
      <c r="EO287" s="15"/>
      <c r="EP287" s="15"/>
      <c r="EQ287" s="15"/>
      <c r="ER287" s="15"/>
      <c r="ES287" s="15"/>
      <c r="ET287" s="15"/>
      <c r="EU287" s="15"/>
      <c r="EV287" s="15"/>
      <c r="EW287" s="15"/>
      <c r="EX287" s="15"/>
      <c r="EY287" s="15"/>
      <c r="EZ287" s="15"/>
      <c r="FA287" s="15"/>
      <c r="FB287" s="15"/>
      <c r="FC287" s="15"/>
      <c r="FD287" s="15"/>
      <c r="FE287" s="15"/>
      <c r="FF287" s="15"/>
      <c r="FG287" s="15"/>
      <c r="FH287" s="15"/>
      <c r="FI287" s="15"/>
      <c r="FJ287" s="15"/>
      <c r="FK287" s="15"/>
      <c r="FL287" s="15"/>
      <c r="FM287" s="15"/>
      <c r="FN287" s="15"/>
      <c r="FO287" s="15"/>
      <c r="FP287" s="15"/>
      <c r="FQ287" s="15"/>
      <c r="FR287" s="15"/>
      <c r="FS287" s="15"/>
      <c r="FT287" s="15"/>
      <c r="FU287" s="15"/>
      <c r="FV287" s="15"/>
      <c r="FW287" s="15"/>
      <c r="FX287" s="15"/>
      <c r="FY287" s="15"/>
      <c r="FZ287" s="15"/>
      <c r="GA287" s="15"/>
      <c r="GB287" s="15"/>
      <c r="GC287" s="15"/>
      <c r="GD287" s="15"/>
      <c r="GE287" s="15"/>
      <c r="GF287" s="15"/>
      <c r="GG287" s="15"/>
      <c r="GH287" s="15"/>
      <c r="GI287" s="15"/>
      <c r="GJ287" s="15"/>
      <c r="GK287" s="15"/>
      <c r="GL287" s="15"/>
      <c r="GM287" s="15"/>
      <c r="GN287" s="15"/>
      <c r="GO287" s="15"/>
      <c r="GP287" s="15"/>
      <c r="GQ287" s="15"/>
      <c r="GR287" s="15"/>
      <c r="GS287" s="15"/>
      <c r="GT287" s="15"/>
      <c r="GU287" s="15"/>
      <c r="GV287" s="15"/>
      <c r="GW287" s="15"/>
      <c r="GX287" s="15"/>
      <c r="GY287" s="15"/>
      <c r="GZ287" s="15"/>
      <c r="HA287" s="15"/>
      <c r="HB287" s="15"/>
      <c r="HC287" s="15"/>
      <c r="HD287" s="15"/>
      <c r="HE287" s="15"/>
      <c r="HF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  <c r="IM287" s="15"/>
      <c r="IN287" s="15"/>
      <c r="IO287" s="15"/>
      <c r="IP287" s="15"/>
      <c r="IQ287" s="15"/>
    </row>
    <row r="288" spans="11:251" s="13" customFormat="1" x14ac:dyDescent="0.25">
      <c r="K288" s="32"/>
      <c r="DT288" s="15"/>
      <c r="DU288" s="15"/>
      <c r="DV288" s="15"/>
      <c r="DW288" s="15"/>
      <c r="DX288" s="15"/>
      <c r="DY288" s="15"/>
      <c r="DZ288" s="15"/>
      <c r="EA288" s="15"/>
      <c r="EB288" s="15"/>
      <c r="EC288" s="15"/>
      <c r="ED288" s="15"/>
      <c r="EE288" s="15"/>
      <c r="EF288" s="15"/>
      <c r="EG288" s="15"/>
      <c r="EH288" s="15"/>
      <c r="EI288" s="15"/>
      <c r="EJ288" s="15"/>
      <c r="EK288" s="15"/>
      <c r="EL288" s="15"/>
      <c r="EM288" s="15"/>
      <c r="EN288" s="15"/>
      <c r="EO288" s="15"/>
      <c r="EP288" s="15"/>
      <c r="EQ288" s="15"/>
      <c r="ER288" s="15"/>
      <c r="ES288" s="15"/>
      <c r="ET288" s="15"/>
      <c r="EU288" s="15"/>
      <c r="EV288" s="15"/>
      <c r="EW288" s="15"/>
      <c r="EX288" s="15"/>
      <c r="EY288" s="15"/>
      <c r="EZ288" s="15"/>
      <c r="FA288" s="15"/>
      <c r="FB288" s="15"/>
      <c r="FC288" s="15"/>
      <c r="FD288" s="15"/>
      <c r="FE288" s="15"/>
      <c r="FF288" s="15"/>
      <c r="FG288" s="15"/>
      <c r="FH288" s="15"/>
      <c r="FI288" s="15"/>
      <c r="FJ288" s="15"/>
      <c r="FK288" s="15"/>
      <c r="FL288" s="15"/>
      <c r="FM288" s="15"/>
      <c r="FN288" s="15"/>
      <c r="FO288" s="15"/>
      <c r="FP288" s="15"/>
      <c r="FQ288" s="15"/>
      <c r="FR288" s="15"/>
      <c r="FS288" s="15"/>
      <c r="FT288" s="15"/>
      <c r="FU288" s="15"/>
      <c r="FV288" s="15"/>
      <c r="FW288" s="15"/>
      <c r="FX288" s="15"/>
      <c r="FY288" s="15"/>
      <c r="FZ288" s="15"/>
      <c r="GA288" s="15"/>
      <c r="GB288" s="15"/>
      <c r="GC288" s="15"/>
      <c r="GD288" s="15"/>
      <c r="GE288" s="15"/>
      <c r="GF288" s="15"/>
      <c r="GG288" s="15"/>
      <c r="GH288" s="15"/>
      <c r="GI288" s="15"/>
      <c r="GJ288" s="15"/>
      <c r="GK288" s="15"/>
      <c r="GL288" s="15"/>
      <c r="GM288" s="15"/>
      <c r="GN288" s="15"/>
      <c r="GO288" s="15"/>
      <c r="GP288" s="15"/>
      <c r="GQ288" s="15"/>
      <c r="GR288" s="15"/>
      <c r="GS288" s="15"/>
      <c r="GT288" s="15"/>
      <c r="GU288" s="15"/>
      <c r="GV288" s="15"/>
      <c r="GW288" s="15"/>
      <c r="GX288" s="15"/>
      <c r="GY288" s="15"/>
      <c r="GZ288" s="15"/>
      <c r="HA288" s="15"/>
      <c r="HB288" s="15"/>
      <c r="HC288" s="15"/>
      <c r="HD288" s="15"/>
      <c r="HE288" s="15"/>
      <c r="HF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  <c r="IM288" s="15"/>
      <c r="IN288" s="15"/>
      <c r="IO288" s="15"/>
      <c r="IP288" s="15"/>
      <c r="IQ288" s="15"/>
    </row>
    <row r="289" spans="11:251" s="13" customFormat="1" x14ac:dyDescent="0.25">
      <c r="K289" s="32"/>
      <c r="DT289" s="15"/>
      <c r="DU289" s="15"/>
      <c r="DV289" s="15"/>
      <c r="DW289" s="15"/>
      <c r="DX289" s="15"/>
      <c r="DY289" s="15"/>
      <c r="DZ289" s="15"/>
      <c r="EA289" s="15"/>
      <c r="EB289" s="15"/>
      <c r="EC289" s="15"/>
      <c r="ED289" s="15"/>
      <c r="EE289" s="15"/>
      <c r="EF289" s="15"/>
      <c r="EG289" s="15"/>
      <c r="EH289" s="15"/>
      <c r="EI289" s="15"/>
      <c r="EJ289" s="15"/>
      <c r="EK289" s="15"/>
      <c r="EL289" s="15"/>
      <c r="EM289" s="15"/>
      <c r="EN289" s="15"/>
      <c r="EO289" s="15"/>
      <c r="EP289" s="15"/>
      <c r="EQ289" s="15"/>
      <c r="ER289" s="15"/>
      <c r="ES289" s="15"/>
      <c r="ET289" s="15"/>
      <c r="EU289" s="15"/>
      <c r="EV289" s="15"/>
      <c r="EW289" s="15"/>
      <c r="EX289" s="15"/>
      <c r="EY289" s="15"/>
      <c r="EZ289" s="15"/>
      <c r="FA289" s="15"/>
      <c r="FB289" s="15"/>
      <c r="FC289" s="15"/>
      <c r="FD289" s="15"/>
      <c r="FE289" s="15"/>
      <c r="FF289" s="15"/>
      <c r="FG289" s="15"/>
      <c r="FH289" s="15"/>
      <c r="FI289" s="15"/>
      <c r="FJ289" s="15"/>
      <c r="FK289" s="15"/>
      <c r="FL289" s="15"/>
      <c r="FM289" s="15"/>
      <c r="FN289" s="15"/>
      <c r="FO289" s="15"/>
      <c r="FP289" s="15"/>
      <c r="FQ289" s="15"/>
      <c r="FR289" s="15"/>
      <c r="FS289" s="15"/>
      <c r="FT289" s="15"/>
      <c r="FU289" s="15"/>
      <c r="FV289" s="15"/>
      <c r="FW289" s="15"/>
      <c r="FX289" s="15"/>
      <c r="FY289" s="15"/>
      <c r="FZ289" s="15"/>
      <c r="GA289" s="15"/>
      <c r="GB289" s="15"/>
      <c r="GC289" s="15"/>
      <c r="GD289" s="15"/>
      <c r="GE289" s="15"/>
      <c r="GF289" s="15"/>
      <c r="GG289" s="15"/>
      <c r="GH289" s="15"/>
      <c r="GI289" s="15"/>
      <c r="GJ289" s="15"/>
      <c r="GK289" s="15"/>
      <c r="GL289" s="15"/>
      <c r="GM289" s="15"/>
      <c r="GN289" s="15"/>
      <c r="GO289" s="15"/>
      <c r="GP289" s="15"/>
      <c r="GQ289" s="15"/>
      <c r="GR289" s="15"/>
      <c r="GS289" s="15"/>
      <c r="GT289" s="15"/>
      <c r="GU289" s="15"/>
      <c r="GV289" s="15"/>
      <c r="GW289" s="15"/>
      <c r="GX289" s="15"/>
      <c r="GY289" s="15"/>
      <c r="GZ289" s="15"/>
      <c r="HA289" s="15"/>
      <c r="HB289" s="15"/>
      <c r="HC289" s="15"/>
      <c r="HD289" s="15"/>
      <c r="HE289" s="15"/>
      <c r="HF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  <c r="IM289" s="15"/>
      <c r="IN289" s="15"/>
      <c r="IO289" s="15"/>
      <c r="IP289" s="15"/>
      <c r="IQ289" s="15"/>
    </row>
    <row r="290" spans="11:251" s="13" customFormat="1" x14ac:dyDescent="0.25">
      <c r="K290" s="32"/>
      <c r="DT290" s="15"/>
      <c r="DU290" s="15"/>
      <c r="DV290" s="15"/>
      <c r="DW290" s="15"/>
      <c r="DX290" s="15"/>
      <c r="DY290" s="15"/>
      <c r="DZ290" s="15"/>
      <c r="EA290" s="15"/>
      <c r="EB290" s="15"/>
      <c r="EC290" s="15"/>
      <c r="ED290" s="15"/>
      <c r="EE290" s="15"/>
      <c r="EF290" s="15"/>
      <c r="EG290" s="15"/>
      <c r="EH290" s="15"/>
      <c r="EI290" s="15"/>
      <c r="EJ290" s="15"/>
      <c r="EK290" s="15"/>
      <c r="EL290" s="15"/>
      <c r="EM290" s="15"/>
      <c r="EN290" s="15"/>
      <c r="EO290" s="15"/>
      <c r="EP290" s="15"/>
      <c r="EQ290" s="15"/>
      <c r="ER290" s="15"/>
      <c r="ES290" s="15"/>
      <c r="ET290" s="15"/>
      <c r="EU290" s="15"/>
      <c r="EV290" s="15"/>
      <c r="EW290" s="15"/>
      <c r="EX290" s="15"/>
      <c r="EY290" s="15"/>
      <c r="EZ290" s="15"/>
      <c r="FA290" s="15"/>
      <c r="FB290" s="15"/>
      <c r="FC290" s="15"/>
      <c r="FD290" s="15"/>
      <c r="FE290" s="15"/>
      <c r="FF290" s="15"/>
      <c r="FG290" s="15"/>
      <c r="FH290" s="15"/>
      <c r="FI290" s="15"/>
      <c r="FJ290" s="15"/>
      <c r="FK290" s="15"/>
      <c r="FL290" s="15"/>
      <c r="FM290" s="15"/>
      <c r="FN290" s="15"/>
      <c r="FO290" s="15"/>
      <c r="FP290" s="15"/>
      <c r="FQ290" s="15"/>
      <c r="FR290" s="15"/>
      <c r="FS290" s="15"/>
      <c r="FT290" s="15"/>
      <c r="FU290" s="15"/>
      <c r="FV290" s="15"/>
      <c r="FW290" s="15"/>
      <c r="FX290" s="15"/>
      <c r="FY290" s="15"/>
      <c r="FZ290" s="15"/>
      <c r="GA290" s="15"/>
      <c r="GB290" s="15"/>
      <c r="GC290" s="15"/>
      <c r="GD290" s="15"/>
      <c r="GE290" s="15"/>
      <c r="GF290" s="15"/>
      <c r="GG290" s="15"/>
      <c r="GH290" s="15"/>
      <c r="GI290" s="15"/>
      <c r="GJ290" s="15"/>
      <c r="GK290" s="15"/>
      <c r="GL290" s="15"/>
      <c r="GM290" s="15"/>
      <c r="GN290" s="15"/>
      <c r="GO290" s="15"/>
      <c r="GP290" s="15"/>
      <c r="GQ290" s="15"/>
      <c r="GR290" s="15"/>
      <c r="GS290" s="15"/>
      <c r="GT290" s="15"/>
      <c r="GU290" s="15"/>
      <c r="GV290" s="15"/>
      <c r="GW290" s="15"/>
      <c r="GX290" s="15"/>
      <c r="GY290" s="15"/>
      <c r="GZ290" s="15"/>
      <c r="HA290" s="15"/>
      <c r="HB290" s="15"/>
      <c r="HC290" s="15"/>
      <c r="HD290" s="15"/>
      <c r="HE290" s="15"/>
      <c r="HF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  <c r="IM290" s="15"/>
      <c r="IN290" s="15"/>
      <c r="IO290" s="15"/>
      <c r="IP290" s="15"/>
      <c r="IQ290" s="15"/>
    </row>
    <row r="291" spans="11:251" s="13" customFormat="1" x14ac:dyDescent="0.25">
      <c r="K291" s="32"/>
      <c r="DT291" s="15"/>
      <c r="DU291" s="15"/>
      <c r="DV291" s="15"/>
      <c r="DW291" s="15"/>
      <c r="DX291" s="15"/>
      <c r="DY291" s="15"/>
      <c r="DZ291" s="15"/>
      <c r="EA291" s="15"/>
      <c r="EB291" s="15"/>
      <c r="EC291" s="15"/>
      <c r="ED291" s="15"/>
      <c r="EE291" s="15"/>
      <c r="EF291" s="15"/>
      <c r="EG291" s="15"/>
      <c r="EH291" s="15"/>
      <c r="EI291" s="15"/>
      <c r="EJ291" s="15"/>
      <c r="EK291" s="15"/>
      <c r="EL291" s="15"/>
      <c r="EM291" s="15"/>
      <c r="EN291" s="15"/>
      <c r="EO291" s="15"/>
      <c r="EP291" s="15"/>
      <c r="EQ291" s="15"/>
      <c r="ER291" s="15"/>
      <c r="ES291" s="15"/>
      <c r="ET291" s="15"/>
      <c r="EU291" s="15"/>
      <c r="EV291" s="15"/>
      <c r="EW291" s="15"/>
      <c r="EX291" s="15"/>
      <c r="EY291" s="15"/>
      <c r="EZ291" s="15"/>
      <c r="FA291" s="15"/>
      <c r="FB291" s="15"/>
      <c r="FC291" s="15"/>
      <c r="FD291" s="15"/>
      <c r="FE291" s="15"/>
      <c r="FF291" s="15"/>
      <c r="FG291" s="15"/>
      <c r="FH291" s="15"/>
      <c r="FI291" s="15"/>
      <c r="FJ291" s="15"/>
      <c r="FK291" s="15"/>
      <c r="FL291" s="15"/>
      <c r="FM291" s="15"/>
      <c r="FN291" s="15"/>
      <c r="FO291" s="15"/>
      <c r="FP291" s="15"/>
      <c r="FQ291" s="15"/>
      <c r="FR291" s="15"/>
      <c r="FS291" s="15"/>
      <c r="FT291" s="15"/>
      <c r="FU291" s="15"/>
      <c r="FV291" s="15"/>
      <c r="FW291" s="15"/>
      <c r="FX291" s="15"/>
      <c r="FY291" s="15"/>
      <c r="FZ291" s="15"/>
      <c r="GA291" s="15"/>
      <c r="GB291" s="15"/>
      <c r="GC291" s="15"/>
      <c r="GD291" s="15"/>
      <c r="GE291" s="15"/>
      <c r="GF291" s="15"/>
      <c r="GG291" s="15"/>
      <c r="GH291" s="15"/>
      <c r="GI291" s="15"/>
      <c r="GJ291" s="15"/>
      <c r="GK291" s="15"/>
      <c r="GL291" s="15"/>
      <c r="GM291" s="15"/>
      <c r="GN291" s="15"/>
      <c r="GO291" s="15"/>
      <c r="GP291" s="15"/>
      <c r="GQ291" s="15"/>
      <c r="GR291" s="15"/>
      <c r="GS291" s="15"/>
      <c r="GT291" s="15"/>
      <c r="GU291" s="15"/>
      <c r="GV291" s="15"/>
      <c r="GW291" s="15"/>
      <c r="GX291" s="15"/>
      <c r="GY291" s="15"/>
      <c r="GZ291" s="15"/>
      <c r="HA291" s="15"/>
      <c r="HB291" s="15"/>
      <c r="HC291" s="15"/>
      <c r="HD291" s="15"/>
      <c r="HE291" s="15"/>
      <c r="HF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  <c r="IM291" s="15"/>
      <c r="IN291" s="15"/>
      <c r="IO291" s="15"/>
      <c r="IP291" s="15"/>
      <c r="IQ291" s="15"/>
    </row>
    <row r="292" spans="11:251" s="13" customFormat="1" x14ac:dyDescent="0.25">
      <c r="K292" s="32"/>
      <c r="DT292" s="15"/>
      <c r="DU292" s="15"/>
      <c r="DV292" s="15"/>
      <c r="DW292" s="15"/>
      <c r="DX292" s="15"/>
      <c r="DY292" s="15"/>
      <c r="DZ292" s="15"/>
      <c r="EA292" s="15"/>
      <c r="EB292" s="15"/>
      <c r="EC292" s="15"/>
      <c r="ED292" s="15"/>
      <c r="EE292" s="15"/>
      <c r="EF292" s="15"/>
      <c r="EG292" s="15"/>
      <c r="EH292" s="15"/>
      <c r="EI292" s="15"/>
      <c r="EJ292" s="15"/>
      <c r="EK292" s="15"/>
      <c r="EL292" s="15"/>
      <c r="EM292" s="15"/>
      <c r="EN292" s="15"/>
      <c r="EO292" s="15"/>
      <c r="EP292" s="15"/>
      <c r="EQ292" s="15"/>
      <c r="ER292" s="15"/>
      <c r="ES292" s="15"/>
      <c r="ET292" s="15"/>
      <c r="EU292" s="15"/>
      <c r="EV292" s="15"/>
      <c r="EW292" s="15"/>
      <c r="EX292" s="15"/>
      <c r="EY292" s="15"/>
      <c r="EZ292" s="15"/>
      <c r="FA292" s="15"/>
      <c r="FB292" s="15"/>
      <c r="FC292" s="15"/>
      <c r="FD292" s="15"/>
      <c r="FE292" s="15"/>
      <c r="FF292" s="15"/>
      <c r="FG292" s="15"/>
      <c r="FH292" s="15"/>
      <c r="FI292" s="15"/>
      <c r="FJ292" s="15"/>
      <c r="FK292" s="15"/>
      <c r="FL292" s="15"/>
      <c r="FM292" s="15"/>
      <c r="FN292" s="15"/>
      <c r="FO292" s="15"/>
      <c r="FP292" s="15"/>
      <c r="FQ292" s="15"/>
      <c r="FR292" s="15"/>
      <c r="FS292" s="15"/>
      <c r="FT292" s="15"/>
      <c r="FU292" s="15"/>
      <c r="FV292" s="15"/>
      <c r="FW292" s="15"/>
      <c r="FX292" s="15"/>
      <c r="FY292" s="15"/>
      <c r="FZ292" s="15"/>
      <c r="GA292" s="15"/>
      <c r="GB292" s="15"/>
      <c r="GC292" s="15"/>
      <c r="GD292" s="15"/>
      <c r="GE292" s="15"/>
      <c r="GF292" s="15"/>
      <c r="GG292" s="15"/>
      <c r="GH292" s="15"/>
      <c r="GI292" s="15"/>
      <c r="GJ292" s="15"/>
      <c r="GK292" s="15"/>
      <c r="GL292" s="15"/>
      <c r="GM292" s="15"/>
      <c r="GN292" s="15"/>
      <c r="GO292" s="15"/>
      <c r="GP292" s="15"/>
      <c r="GQ292" s="15"/>
      <c r="GR292" s="15"/>
      <c r="GS292" s="15"/>
      <c r="GT292" s="15"/>
      <c r="GU292" s="15"/>
      <c r="GV292" s="15"/>
      <c r="GW292" s="15"/>
      <c r="GX292" s="15"/>
      <c r="GY292" s="15"/>
      <c r="GZ292" s="15"/>
      <c r="HA292" s="15"/>
      <c r="HB292" s="15"/>
      <c r="HC292" s="15"/>
      <c r="HD292" s="15"/>
      <c r="HE292" s="15"/>
      <c r="HF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  <c r="IM292" s="15"/>
      <c r="IN292" s="15"/>
      <c r="IO292" s="15"/>
      <c r="IP292" s="15"/>
      <c r="IQ292" s="15"/>
    </row>
    <row r="293" spans="11:251" s="13" customFormat="1" x14ac:dyDescent="0.25">
      <c r="K293" s="32"/>
      <c r="DT293" s="15"/>
      <c r="DU293" s="15"/>
      <c r="DV293" s="15"/>
      <c r="DW293" s="15"/>
      <c r="DX293" s="15"/>
      <c r="DY293" s="15"/>
      <c r="DZ293" s="15"/>
      <c r="EA293" s="15"/>
      <c r="EB293" s="15"/>
      <c r="EC293" s="15"/>
      <c r="ED293" s="15"/>
      <c r="EE293" s="15"/>
      <c r="EF293" s="15"/>
      <c r="EG293" s="15"/>
      <c r="EH293" s="15"/>
      <c r="EI293" s="15"/>
      <c r="EJ293" s="15"/>
      <c r="EK293" s="15"/>
      <c r="EL293" s="15"/>
      <c r="EM293" s="15"/>
      <c r="EN293" s="15"/>
      <c r="EO293" s="15"/>
      <c r="EP293" s="15"/>
      <c r="EQ293" s="15"/>
      <c r="ER293" s="15"/>
      <c r="ES293" s="15"/>
      <c r="ET293" s="15"/>
      <c r="EU293" s="15"/>
      <c r="EV293" s="15"/>
      <c r="EW293" s="15"/>
      <c r="EX293" s="15"/>
      <c r="EY293" s="15"/>
      <c r="EZ293" s="15"/>
      <c r="FA293" s="15"/>
      <c r="FB293" s="15"/>
      <c r="FC293" s="15"/>
      <c r="FD293" s="15"/>
      <c r="FE293" s="15"/>
      <c r="FF293" s="15"/>
      <c r="FG293" s="15"/>
      <c r="FH293" s="15"/>
      <c r="FI293" s="15"/>
      <c r="FJ293" s="15"/>
      <c r="FK293" s="15"/>
      <c r="FL293" s="15"/>
      <c r="FM293" s="15"/>
      <c r="FN293" s="15"/>
      <c r="FO293" s="15"/>
      <c r="FP293" s="15"/>
      <c r="FQ293" s="15"/>
      <c r="FR293" s="15"/>
      <c r="FS293" s="15"/>
      <c r="FT293" s="15"/>
      <c r="FU293" s="15"/>
      <c r="FV293" s="15"/>
      <c r="FW293" s="15"/>
      <c r="FX293" s="15"/>
      <c r="FY293" s="15"/>
      <c r="FZ293" s="15"/>
      <c r="GA293" s="15"/>
      <c r="GB293" s="15"/>
      <c r="GC293" s="15"/>
      <c r="GD293" s="15"/>
      <c r="GE293" s="15"/>
      <c r="GF293" s="15"/>
      <c r="GG293" s="15"/>
      <c r="GH293" s="15"/>
      <c r="GI293" s="15"/>
      <c r="GJ293" s="15"/>
      <c r="GK293" s="15"/>
      <c r="GL293" s="15"/>
      <c r="GM293" s="15"/>
      <c r="GN293" s="15"/>
      <c r="GO293" s="15"/>
      <c r="GP293" s="15"/>
      <c r="GQ293" s="15"/>
      <c r="GR293" s="15"/>
      <c r="GS293" s="15"/>
      <c r="GT293" s="15"/>
      <c r="GU293" s="15"/>
      <c r="GV293" s="15"/>
      <c r="GW293" s="15"/>
      <c r="GX293" s="15"/>
      <c r="GY293" s="15"/>
      <c r="GZ293" s="15"/>
      <c r="HA293" s="15"/>
      <c r="HB293" s="15"/>
      <c r="HC293" s="15"/>
      <c r="HD293" s="15"/>
      <c r="HE293" s="15"/>
      <c r="HF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  <c r="IM293" s="15"/>
      <c r="IN293" s="15"/>
      <c r="IO293" s="15"/>
      <c r="IP293" s="15"/>
      <c r="IQ293" s="15"/>
    </row>
    <row r="294" spans="11:251" s="13" customFormat="1" x14ac:dyDescent="0.25">
      <c r="K294" s="32"/>
      <c r="DT294" s="15"/>
      <c r="DU294" s="15"/>
      <c r="DV294" s="15"/>
      <c r="DW294" s="15"/>
      <c r="DX294" s="15"/>
      <c r="DY294" s="15"/>
      <c r="DZ294" s="15"/>
      <c r="EA294" s="15"/>
      <c r="EB294" s="15"/>
      <c r="EC294" s="15"/>
      <c r="ED294" s="15"/>
      <c r="EE294" s="15"/>
      <c r="EF294" s="15"/>
      <c r="EG294" s="15"/>
      <c r="EH294" s="15"/>
      <c r="EI294" s="15"/>
      <c r="EJ294" s="15"/>
      <c r="EK294" s="15"/>
      <c r="EL294" s="15"/>
      <c r="EM294" s="15"/>
      <c r="EN294" s="15"/>
      <c r="EO294" s="15"/>
      <c r="EP294" s="15"/>
      <c r="EQ294" s="15"/>
      <c r="ER294" s="15"/>
      <c r="ES294" s="15"/>
      <c r="ET294" s="15"/>
      <c r="EU294" s="15"/>
      <c r="EV294" s="15"/>
      <c r="EW294" s="15"/>
      <c r="EX294" s="15"/>
      <c r="EY294" s="15"/>
      <c r="EZ294" s="15"/>
      <c r="FA294" s="15"/>
      <c r="FB294" s="15"/>
      <c r="FC294" s="15"/>
      <c r="FD294" s="15"/>
      <c r="FE294" s="15"/>
      <c r="FF294" s="15"/>
      <c r="FG294" s="15"/>
      <c r="FH294" s="15"/>
      <c r="FI294" s="15"/>
      <c r="FJ294" s="15"/>
      <c r="FK294" s="15"/>
      <c r="FL294" s="15"/>
      <c r="FM294" s="15"/>
      <c r="FN294" s="15"/>
      <c r="FO294" s="15"/>
      <c r="FP294" s="15"/>
      <c r="FQ294" s="15"/>
      <c r="FR294" s="15"/>
      <c r="FS294" s="15"/>
      <c r="FT294" s="15"/>
      <c r="FU294" s="15"/>
      <c r="FV294" s="15"/>
      <c r="FW294" s="15"/>
      <c r="FX294" s="15"/>
      <c r="FY294" s="15"/>
      <c r="FZ294" s="15"/>
      <c r="GA294" s="15"/>
      <c r="GB294" s="15"/>
      <c r="GC294" s="15"/>
      <c r="GD294" s="15"/>
      <c r="GE294" s="15"/>
      <c r="GF294" s="15"/>
      <c r="GG294" s="15"/>
      <c r="GH294" s="15"/>
      <c r="GI294" s="15"/>
      <c r="GJ294" s="15"/>
      <c r="GK294" s="15"/>
      <c r="GL294" s="15"/>
      <c r="GM294" s="15"/>
      <c r="GN294" s="15"/>
      <c r="GO294" s="15"/>
      <c r="GP294" s="15"/>
      <c r="GQ294" s="15"/>
      <c r="GR294" s="15"/>
      <c r="GS294" s="15"/>
      <c r="GT294" s="15"/>
      <c r="GU294" s="15"/>
      <c r="GV294" s="15"/>
      <c r="GW294" s="15"/>
      <c r="GX294" s="15"/>
      <c r="GY294" s="15"/>
      <c r="GZ294" s="15"/>
      <c r="HA294" s="15"/>
      <c r="HB294" s="15"/>
      <c r="HC294" s="15"/>
      <c r="HD294" s="15"/>
      <c r="HE294" s="15"/>
      <c r="HF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  <c r="IM294" s="15"/>
      <c r="IN294" s="15"/>
      <c r="IO294" s="15"/>
      <c r="IP294" s="15"/>
      <c r="IQ294" s="15"/>
    </row>
  </sheetData>
  <mergeCells count="27">
    <mergeCell ref="A38:A46"/>
    <mergeCell ref="A47:A48"/>
    <mergeCell ref="A49:A50"/>
    <mergeCell ref="A52:A53"/>
    <mergeCell ref="A54:A59"/>
    <mergeCell ref="A33:A37"/>
    <mergeCell ref="C5:F5"/>
    <mergeCell ref="G5:J5"/>
    <mergeCell ref="L5:P5"/>
    <mergeCell ref="Q5:T5"/>
    <mergeCell ref="A7:A9"/>
    <mergeCell ref="A11:A13"/>
    <mergeCell ref="A14:A17"/>
    <mergeCell ref="A18:A21"/>
    <mergeCell ref="A22:A24"/>
    <mergeCell ref="A25:A29"/>
    <mergeCell ref="A30:A32"/>
    <mergeCell ref="A1:A3"/>
    <mergeCell ref="B1:R1"/>
    <mergeCell ref="S1:T1"/>
    <mergeCell ref="IP1:IP5"/>
    <mergeCell ref="B2:R2"/>
    <mergeCell ref="S2:T2"/>
    <mergeCell ref="B3:R3"/>
    <mergeCell ref="S3:T3"/>
    <mergeCell ref="A4:T4"/>
    <mergeCell ref="A5:A6"/>
  </mergeCells>
  <conditionalFormatting sqref="S7:T48 S51:T56 S59:T59">
    <cfRule type="containsText" dxfId="68" priority="69" operator="containsText" text="SI">
      <formula>NOT(ISERROR(SEARCH("SI",S7)))</formula>
    </cfRule>
  </conditionalFormatting>
  <conditionalFormatting sqref="S7:T48 S51:T56 S59:T59">
    <cfRule type="containsText" dxfId="67" priority="68" operator="containsText" text="NO">
      <formula>NOT(ISERROR(SEARCH("NO",S7)))</formula>
    </cfRule>
  </conditionalFormatting>
  <conditionalFormatting sqref="T7:T48 T51:T56 T59">
    <cfRule type="containsText" dxfId="66" priority="67" operator="containsText" text="SI">
      <formula>NOT(ISERROR(SEARCH("SI",T7)))</formula>
    </cfRule>
  </conditionalFormatting>
  <conditionalFormatting sqref="T7:T48 T51:T56 T59">
    <cfRule type="containsText" dxfId="65" priority="66" operator="containsText" text="NO">
      <formula>NOT(ISERROR(SEARCH("NO",T7)))</formula>
    </cfRule>
  </conditionalFormatting>
  <conditionalFormatting sqref="F7:F48 F51:F56 F59">
    <cfRule type="containsText" dxfId="64" priority="65" operator="containsText" text="EXTREMA">
      <formula>NOT(ISERROR(SEARCH("EXTREMA",F7)))</formula>
    </cfRule>
  </conditionalFormatting>
  <conditionalFormatting sqref="F7:F48 K7:K48 K51:K56 F51:F56 F59 K59">
    <cfRule type="containsText" dxfId="63" priority="64" operator="containsText" text="MODERADA">
      <formula>NOT(ISERROR(SEARCH("MODERADA",F7)))</formula>
    </cfRule>
  </conditionalFormatting>
  <conditionalFormatting sqref="F7:F48 F51:F56 F59">
    <cfRule type="containsText" dxfId="62" priority="63" operator="containsText" text="ALTA">
      <formula>NOT(ISERROR(SEARCH("ALTA",F7)))</formula>
    </cfRule>
  </conditionalFormatting>
  <conditionalFormatting sqref="F7:F48 F51:F56 F59">
    <cfRule type="containsText" dxfId="61" priority="62" operator="containsText" text="BAJA">
      <formula>NOT(ISERROR(SEARCH("BAJA",F7)))</formula>
    </cfRule>
  </conditionalFormatting>
  <conditionalFormatting sqref="K7:K48 K51:K56 K59">
    <cfRule type="containsText" dxfId="60" priority="58" operator="containsText" text="MODERADA">
      <formula>NOT(ISERROR(SEARCH("MODERADA",K7)))</formula>
    </cfRule>
    <cfRule type="containsText" dxfId="59" priority="59" operator="containsText" text="ALTA">
      <formula>NOT(ISERROR(SEARCH("ALTA",K7)))</formula>
    </cfRule>
    <cfRule type="containsText" dxfId="58" priority="60" operator="containsText" text="EXTREMA">
      <formula>NOT(ISERROR(SEARCH("EXTREMA",K7)))</formula>
    </cfRule>
    <cfRule type="containsText" dxfId="57" priority="61" operator="containsText" text="BAJA">
      <formula>NOT(ISERROR(SEARCH("BAJA",K7)))</formula>
    </cfRule>
  </conditionalFormatting>
  <conditionalFormatting sqref="S25:T29">
    <cfRule type="containsText" dxfId="56" priority="57" operator="containsText" text="SI">
      <formula>NOT(ISERROR(SEARCH("SI",S25)))</formula>
    </cfRule>
  </conditionalFormatting>
  <conditionalFormatting sqref="S25:T29">
    <cfRule type="containsText" dxfId="55" priority="56" operator="containsText" text="NO">
      <formula>NOT(ISERROR(SEARCH("NO",S25)))</formula>
    </cfRule>
  </conditionalFormatting>
  <conditionalFormatting sqref="T25:T29">
    <cfRule type="containsText" dxfId="54" priority="55" operator="containsText" text="SI">
      <formula>NOT(ISERROR(SEARCH("SI",T25)))</formula>
    </cfRule>
  </conditionalFormatting>
  <conditionalFormatting sqref="T25:T29">
    <cfRule type="containsText" dxfId="53" priority="54" operator="containsText" text="NO">
      <formula>NOT(ISERROR(SEARCH("NO",T25)))</formula>
    </cfRule>
  </conditionalFormatting>
  <conditionalFormatting sqref="K25:K29">
    <cfRule type="containsText" dxfId="52" priority="53" operator="containsText" text="MODERADA">
      <formula>NOT(ISERROR(SEARCH("MODERADA",K25)))</formula>
    </cfRule>
  </conditionalFormatting>
  <conditionalFormatting sqref="K25:K29">
    <cfRule type="containsText" dxfId="51" priority="49" operator="containsText" text="MODERADA">
      <formula>NOT(ISERROR(SEARCH("MODERADA",K25)))</formula>
    </cfRule>
    <cfRule type="containsText" dxfId="50" priority="50" operator="containsText" text="ALTA">
      <formula>NOT(ISERROR(SEARCH("ALTA",K25)))</formula>
    </cfRule>
    <cfRule type="containsText" dxfId="49" priority="51" operator="containsText" text="EXTREMA">
      <formula>NOT(ISERROR(SEARCH("EXTREMA",K25)))</formula>
    </cfRule>
    <cfRule type="containsText" dxfId="48" priority="52" operator="containsText" text="BAJA">
      <formula>NOT(ISERROR(SEARCH("BAJA",K25)))</formula>
    </cfRule>
  </conditionalFormatting>
  <conditionalFormatting sqref="S50:T50">
    <cfRule type="containsText" dxfId="47" priority="48" operator="containsText" text="SI">
      <formula>NOT(ISERROR(SEARCH("SI",S50)))</formula>
    </cfRule>
  </conditionalFormatting>
  <conditionalFormatting sqref="S50:T50">
    <cfRule type="containsText" dxfId="46" priority="47" operator="containsText" text="NO">
      <formula>NOT(ISERROR(SEARCH("NO",S50)))</formula>
    </cfRule>
  </conditionalFormatting>
  <conditionalFormatting sqref="T50">
    <cfRule type="containsText" dxfId="45" priority="46" operator="containsText" text="SI">
      <formula>NOT(ISERROR(SEARCH("SI",T50)))</formula>
    </cfRule>
  </conditionalFormatting>
  <conditionalFormatting sqref="T50">
    <cfRule type="containsText" dxfId="44" priority="45" operator="containsText" text="NO">
      <formula>NOT(ISERROR(SEARCH("NO",T50)))</formula>
    </cfRule>
  </conditionalFormatting>
  <conditionalFormatting sqref="F50">
    <cfRule type="containsText" dxfId="43" priority="44" operator="containsText" text="EXTREMA">
      <formula>NOT(ISERROR(SEARCH("EXTREMA",F50)))</formula>
    </cfRule>
  </conditionalFormatting>
  <conditionalFormatting sqref="K50 F50">
    <cfRule type="containsText" dxfId="42" priority="43" operator="containsText" text="MODERADA">
      <formula>NOT(ISERROR(SEARCH("MODERADA",F50)))</formula>
    </cfRule>
  </conditionalFormatting>
  <conditionalFormatting sqref="F50">
    <cfRule type="containsText" dxfId="41" priority="42" operator="containsText" text="ALTA">
      <formula>NOT(ISERROR(SEARCH("ALTA",F50)))</formula>
    </cfRule>
  </conditionalFormatting>
  <conditionalFormatting sqref="F50">
    <cfRule type="containsText" dxfId="40" priority="41" operator="containsText" text="BAJA">
      <formula>NOT(ISERROR(SEARCH("BAJA",F50)))</formula>
    </cfRule>
  </conditionalFormatting>
  <conditionalFormatting sqref="K50">
    <cfRule type="containsText" dxfId="39" priority="37" operator="containsText" text="MODERADA">
      <formula>NOT(ISERROR(SEARCH("MODERADA",K50)))</formula>
    </cfRule>
    <cfRule type="containsText" dxfId="38" priority="38" operator="containsText" text="ALTA">
      <formula>NOT(ISERROR(SEARCH("ALTA",K50)))</formula>
    </cfRule>
    <cfRule type="containsText" dxfId="37" priority="39" operator="containsText" text="EXTREMA">
      <formula>NOT(ISERROR(SEARCH("EXTREMA",K50)))</formula>
    </cfRule>
    <cfRule type="containsText" dxfId="36" priority="40" operator="containsText" text="BAJA">
      <formula>NOT(ISERROR(SEARCH("BAJA",K50)))</formula>
    </cfRule>
  </conditionalFormatting>
  <conditionalFormatting sqref="S49:T49">
    <cfRule type="containsText" dxfId="35" priority="36" operator="containsText" text="SI">
      <formula>NOT(ISERROR(SEARCH("SI",S49)))</formula>
    </cfRule>
  </conditionalFormatting>
  <conditionalFormatting sqref="S49:T49">
    <cfRule type="containsText" dxfId="34" priority="35" operator="containsText" text="NO">
      <formula>NOT(ISERROR(SEARCH("NO",S49)))</formula>
    </cfRule>
  </conditionalFormatting>
  <conditionalFormatting sqref="T49">
    <cfRule type="containsText" dxfId="33" priority="34" operator="containsText" text="SI">
      <formula>NOT(ISERROR(SEARCH("SI",T49)))</formula>
    </cfRule>
  </conditionalFormatting>
  <conditionalFormatting sqref="T49">
    <cfRule type="containsText" dxfId="32" priority="33" operator="containsText" text="NO">
      <formula>NOT(ISERROR(SEARCH("NO",T49)))</formula>
    </cfRule>
  </conditionalFormatting>
  <conditionalFormatting sqref="F49">
    <cfRule type="containsText" dxfId="31" priority="32" operator="containsText" text="EXTREMA">
      <formula>NOT(ISERROR(SEARCH("EXTREMA",F49)))</formula>
    </cfRule>
  </conditionalFormatting>
  <conditionalFormatting sqref="K49 F49">
    <cfRule type="containsText" dxfId="30" priority="31" operator="containsText" text="MODERADA">
      <formula>NOT(ISERROR(SEARCH("MODERADA",F49)))</formula>
    </cfRule>
  </conditionalFormatting>
  <conditionalFormatting sqref="F49">
    <cfRule type="containsText" dxfId="29" priority="30" operator="containsText" text="ALTA">
      <formula>NOT(ISERROR(SEARCH("ALTA",F49)))</formula>
    </cfRule>
  </conditionalFormatting>
  <conditionalFormatting sqref="F49">
    <cfRule type="containsText" dxfId="28" priority="29" operator="containsText" text="BAJA">
      <formula>NOT(ISERROR(SEARCH("BAJA",F49)))</formula>
    </cfRule>
  </conditionalFormatting>
  <conditionalFormatting sqref="K49">
    <cfRule type="containsText" dxfId="27" priority="25" operator="containsText" text="MODERADA">
      <formula>NOT(ISERROR(SEARCH("MODERADA",K49)))</formula>
    </cfRule>
    <cfRule type="containsText" dxfId="26" priority="26" operator="containsText" text="ALTA">
      <formula>NOT(ISERROR(SEARCH("ALTA",K49)))</formula>
    </cfRule>
    <cfRule type="containsText" dxfId="25" priority="27" operator="containsText" text="EXTREMA">
      <formula>NOT(ISERROR(SEARCH("EXTREMA",K49)))</formula>
    </cfRule>
    <cfRule type="containsText" dxfId="24" priority="28" operator="containsText" text="BAJA">
      <formula>NOT(ISERROR(SEARCH("BAJA",K49)))</formula>
    </cfRule>
  </conditionalFormatting>
  <conditionalFormatting sqref="S57:T57">
    <cfRule type="containsText" dxfId="23" priority="24" operator="containsText" text="SI">
      <formula>NOT(ISERROR(SEARCH("SI",S57)))</formula>
    </cfRule>
  </conditionalFormatting>
  <conditionalFormatting sqref="S57:T57">
    <cfRule type="containsText" dxfId="22" priority="23" operator="containsText" text="NO">
      <formula>NOT(ISERROR(SEARCH("NO",S57)))</formula>
    </cfRule>
  </conditionalFormatting>
  <conditionalFormatting sqref="T57">
    <cfRule type="containsText" dxfId="21" priority="22" operator="containsText" text="SI">
      <formula>NOT(ISERROR(SEARCH("SI",T57)))</formula>
    </cfRule>
  </conditionalFormatting>
  <conditionalFormatting sqref="T57">
    <cfRule type="containsText" dxfId="20" priority="21" operator="containsText" text="NO">
      <formula>NOT(ISERROR(SEARCH("NO",T57)))</formula>
    </cfRule>
  </conditionalFormatting>
  <conditionalFormatting sqref="F57">
    <cfRule type="containsText" dxfId="19" priority="20" operator="containsText" text="EXTREMA">
      <formula>NOT(ISERROR(SEARCH("EXTREMA",F57)))</formula>
    </cfRule>
  </conditionalFormatting>
  <conditionalFormatting sqref="F57 K57">
    <cfRule type="containsText" dxfId="18" priority="19" operator="containsText" text="MODERADA">
      <formula>NOT(ISERROR(SEARCH("MODERADA",F57)))</formula>
    </cfRule>
  </conditionalFormatting>
  <conditionalFormatting sqref="F57">
    <cfRule type="containsText" dxfId="17" priority="18" operator="containsText" text="ALTA">
      <formula>NOT(ISERROR(SEARCH("ALTA",F57)))</formula>
    </cfRule>
  </conditionalFormatting>
  <conditionalFormatting sqref="F57">
    <cfRule type="containsText" dxfId="16" priority="17" operator="containsText" text="BAJA">
      <formula>NOT(ISERROR(SEARCH("BAJA",F57)))</formula>
    </cfRule>
  </conditionalFormatting>
  <conditionalFormatting sqref="K57">
    <cfRule type="containsText" dxfId="15" priority="13" operator="containsText" text="MODERADA">
      <formula>NOT(ISERROR(SEARCH("MODERADA",K57)))</formula>
    </cfRule>
    <cfRule type="containsText" dxfId="14" priority="14" operator="containsText" text="ALTA">
      <formula>NOT(ISERROR(SEARCH("ALTA",K57)))</formula>
    </cfRule>
    <cfRule type="containsText" dxfId="13" priority="15" operator="containsText" text="EXTREMA">
      <formula>NOT(ISERROR(SEARCH("EXTREMA",K57)))</formula>
    </cfRule>
    <cfRule type="containsText" dxfId="12" priority="16" operator="containsText" text="BAJA">
      <formula>NOT(ISERROR(SEARCH("BAJA",K57)))</formula>
    </cfRule>
  </conditionalFormatting>
  <conditionalFormatting sqref="S58:T58">
    <cfRule type="containsText" dxfId="11" priority="12" operator="containsText" text="SI">
      <formula>NOT(ISERROR(SEARCH("SI",S58)))</formula>
    </cfRule>
  </conditionalFormatting>
  <conditionalFormatting sqref="S58:T58">
    <cfRule type="containsText" dxfId="10" priority="11" operator="containsText" text="NO">
      <formula>NOT(ISERROR(SEARCH("NO",S58)))</formula>
    </cfRule>
  </conditionalFormatting>
  <conditionalFormatting sqref="T58">
    <cfRule type="containsText" dxfId="9" priority="10" operator="containsText" text="SI">
      <formula>NOT(ISERROR(SEARCH("SI",T58)))</formula>
    </cfRule>
  </conditionalFormatting>
  <conditionalFormatting sqref="T58">
    <cfRule type="containsText" dxfId="8" priority="9" operator="containsText" text="NO">
      <formula>NOT(ISERROR(SEARCH("NO",T58)))</formula>
    </cfRule>
  </conditionalFormatting>
  <conditionalFormatting sqref="F58">
    <cfRule type="containsText" dxfId="7" priority="8" operator="containsText" text="EXTREMA">
      <formula>NOT(ISERROR(SEARCH("EXTREMA",F58)))</formula>
    </cfRule>
  </conditionalFormatting>
  <conditionalFormatting sqref="F58 K58">
    <cfRule type="containsText" dxfId="6" priority="7" operator="containsText" text="MODERADA">
      <formula>NOT(ISERROR(SEARCH("MODERADA",F58)))</formula>
    </cfRule>
  </conditionalFormatting>
  <conditionalFormatting sqref="F58">
    <cfRule type="containsText" dxfId="5" priority="6" operator="containsText" text="ALTA">
      <formula>NOT(ISERROR(SEARCH("ALTA",F58)))</formula>
    </cfRule>
  </conditionalFormatting>
  <conditionalFormatting sqref="F58">
    <cfRule type="containsText" dxfId="4" priority="5" operator="containsText" text="BAJA">
      <formula>NOT(ISERROR(SEARCH("BAJA",F58)))</formula>
    </cfRule>
  </conditionalFormatting>
  <conditionalFormatting sqref="K58">
    <cfRule type="containsText" dxfId="3" priority="1" operator="containsText" text="MODERADA">
      <formula>NOT(ISERROR(SEARCH("MODERADA",K58)))</formula>
    </cfRule>
    <cfRule type="containsText" dxfId="2" priority="2" operator="containsText" text="ALTA">
      <formula>NOT(ISERROR(SEARCH("ALTA",K58)))</formula>
    </cfRule>
    <cfRule type="containsText" dxfId="1" priority="3" operator="containsText" text="EXTREMA">
      <formula>NOT(ISERROR(SEARCH("EXTREMA",K58)))</formula>
    </cfRule>
    <cfRule type="containsText" dxfId="0" priority="4" operator="containsText" text="BAJA">
      <formula>NOT(ISERROR(SEARCH("BAJA",K58)))</formula>
    </cfRule>
  </conditionalFormatting>
  <dataValidations count="6">
    <dataValidation type="list" allowBlank="1" showInputMessage="1" showErrorMessage="1" sqref="I7:I59">
      <formula1>$AA$1:$AA$8</formula1>
    </dataValidation>
    <dataValidation type="list" allowBlank="1" showInputMessage="1" showErrorMessage="1" sqref="H7:H59">
      <formula1>$Z$6:$Z$7</formula1>
    </dataValidation>
    <dataValidation type="list" allowBlank="1" showInputMessage="1" showErrorMessage="1" sqref="D7:D59">
      <formula1>$Z$1:$Z$4</formula1>
    </dataValidation>
    <dataValidation type="list" allowBlank="1" showInputMessage="1" showErrorMessage="1" sqref="C7:C59">
      <formula1>$Y$1:$Y$4</formula1>
    </dataValidation>
    <dataValidation type="list" allowBlank="1" showInputMessage="1" showErrorMessage="1" sqref="S7:T59">
      <formula1>$W$1:$W$2</formula1>
    </dataValidation>
    <dataValidation type="list" allowBlank="1" showInputMessage="1" showErrorMessage="1" sqref="J7:J59">
      <formula1>$IQ$2:$IQ$5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258" scale="3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RIESGOS 2012</vt:lpstr>
      <vt:lpstr>RIESGOS 2013</vt:lpstr>
      <vt:lpstr>'RIESGOS 2012'!Títulos_a_imprimir</vt:lpstr>
      <vt:lpstr>'RIESGOS 2013'!Títulos_a_imprimir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HP</cp:lastModifiedBy>
  <cp:lastPrinted>2013-02-27T20:36:37Z</cp:lastPrinted>
  <dcterms:created xsi:type="dcterms:W3CDTF">2012-08-10T14:54:29Z</dcterms:created>
  <dcterms:modified xsi:type="dcterms:W3CDTF">2024-08-08T16:04:26Z</dcterms:modified>
</cp:coreProperties>
</file>